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cengageo365-my.sharepoint.com/personal/tim_molinari_cengage_com/Documents/CTG Initiatives/"/>
    </mc:Choice>
  </mc:AlternateContent>
  <xr:revisionPtr revIDLastSave="9" documentId="8_{F3C326A0-4E7E-4CFE-B98D-35018640D6BF}" xr6:coauthVersionLast="36" xr6:coauthVersionMax="36" xr10:uidLastSave="{34DEA516-2685-43C5-970E-476824A62A6E}"/>
  <bookViews>
    <workbookView xWindow="0" yWindow="0" windowWidth="28800" windowHeight="14595" activeTab="4" xr2:uid="{00000000-000D-0000-FFFF-FFFF00000000}"/>
  </bookViews>
  <sheets>
    <sheet name="Reading" sheetId="8" r:id="rId1"/>
    <sheet name="Social Studies" sheetId="9" r:id="rId2"/>
    <sheet name="Science" sheetId="10" r:id="rId3"/>
    <sheet name="Mathematics" sheetId="1" r:id="rId4"/>
    <sheet name="Order Summary" sheetId="2" r:id="rId5"/>
    <sheet name="Special Instructions" sheetId="11" r:id="rId6"/>
    <sheet name="Order Information" sheetId="4" r:id="rId7"/>
  </sheets>
  <definedNames>
    <definedName name="_xlnm._FilterDatabase" localSheetId="3" hidden="1">Mathematics!$A$3:$N$117</definedName>
    <definedName name="_xlnm._FilterDatabase" localSheetId="0" hidden="1">Reading!$A$3:$N$503</definedName>
    <definedName name="_xlnm._FilterDatabase" localSheetId="2" hidden="1">Science!$A$3:$O$992</definedName>
    <definedName name="_xlnm._FilterDatabase" localSheetId="1" hidden="1">'Social Studies'!$A$3:$O$860</definedName>
    <definedName name="_xlnm.Print_Area" localSheetId="3">Mathematics!$A$2:$G$117</definedName>
    <definedName name="_xlnm.Print_Area" localSheetId="4">'Order Summary'!$A$1:$L$54</definedName>
    <definedName name="_xlnm.Print_Area" localSheetId="0">Reading!$A$2:$G$503</definedName>
    <definedName name="_xlnm.Print_Area" localSheetId="2">Science!$A$2:$G$992</definedName>
    <definedName name="_xlnm.Print_Area" localSheetId="1">'Social Studies'!$A$2:$G$860</definedName>
    <definedName name="_xlnm.Print_Area" localSheetId="5">'Special Instructions'!$A$2:$E$41</definedName>
    <definedName name="_xlnm.Print_Titles" localSheetId="3">Mathematics!$2:$3</definedName>
    <definedName name="_xlnm.Print_Titles" localSheetId="0">Reading!$2:$3</definedName>
    <definedName name="_xlnm.Print_Titles" localSheetId="2">Science!$2:$3</definedName>
    <definedName name="_xlnm.Print_Titles" localSheetId="1">'Social Studies'!$2:$3</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 i="9" l="1"/>
  <c r="G4" i="8"/>
  <c r="G502"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3" i="8"/>
  <c r="E2" i="2"/>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E3" i="2"/>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G832" i="10"/>
  <c r="G833" i="10"/>
  <c r="G834" i="10"/>
  <c r="G835" i="10"/>
  <c r="G836" i="10"/>
  <c r="G837" i="10"/>
  <c r="G838" i="10"/>
  <c r="G839" i="10"/>
  <c r="G840" i="10"/>
  <c r="G841" i="10"/>
  <c r="G842" i="10"/>
  <c r="G843" i="10"/>
  <c r="G844" i="10"/>
  <c r="G845" i="10"/>
  <c r="G846" i="10"/>
  <c r="G847" i="10"/>
  <c r="G848" i="10"/>
  <c r="G849" i="10"/>
  <c r="G850" i="10"/>
  <c r="G851" i="10"/>
  <c r="G852" i="10"/>
  <c r="G853" i="10"/>
  <c r="G854" i="10"/>
  <c r="G855" i="10"/>
  <c r="G856" i="10"/>
  <c r="G857" i="10"/>
  <c r="G858" i="10"/>
  <c r="G859" i="10"/>
  <c r="G860" i="10"/>
  <c r="G861" i="10"/>
  <c r="G862" i="10"/>
  <c r="G863" i="10"/>
  <c r="G864" i="10"/>
  <c r="G865" i="10"/>
  <c r="G866" i="10"/>
  <c r="G867" i="10"/>
  <c r="G868" i="10"/>
  <c r="G869" i="10"/>
  <c r="G870" i="10"/>
  <c r="G871" i="10"/>
  <c r="G872" i="10"/>
  <c r="G873" i="10"/>
  <c r="G874" i="10"/>
  <c r="G875" i="10"/>
  <c r="G876" i="10"/>
  <c r="G877" i="10"/>
  <c r="G878" i="10"/>
  <c r="G879" i="10"/>
  <c r="G880" i="10"/>
  <c r="G881" i="10"/>
  <c r="G882" i="10"/>
  <c r="G883" i="10"/>
  <c r="G884" i="10"/>
  <c r="G885" i="10"/>
  <c r="G886" i="10"/>
  <c r="G887" i="10"/>
  <c r="G888" i="10"/>
  <c r="G889" i="10"/>
  <c r="G890" i="10"/>
  <c r="G891" i="10"/>
  <c r="G892" i="10"/>
  <c r="G893" i="10"/>
  <c r="G894" i="10"/>
  <c r="G895" i="10"/>
  <c r="G896" i="10"/>
  <c r="G897" i="10"/>
  <c r="G898" i="10"/>
  <c r="G899" i="10"/>
  <c r="G900" i="10"/>
  <c r="G901" i="10"/>
  <c r="G902" i="10"/>
  <c r="G903" i="10"/>
  <c r="G904" i="10"/>
  <c r="G905" i="10"/>
  <c r="G906" i="10"/>
  <c r="G907" i="10"/>
  <c r="G908" i="10"/>
  <c r="G909" i="10"/>
  <c r="G910" i="10"/>
  <c r="G911" i="10"/>
  <c r="G912" i="10"/>
  <c r="G913" i="10"/>
  <c r="G914" i="10"/>
  <c r="G915" i="10"/>
  <c r="G916" i="10"/>
  <c r="G917" i="10"/>
  <c r="G918" i="10"/>
  <c r="G919" i="10"/>
  <c r="G920" i="10"/>
  <c r="G921" i="10"/>
  <c r="G922" i="10"/>
  <c r="G923" i="10"/>
  <c r="G924" i="10"/>
  <c r="G925" i="10"/>
  <c r="G926" i="10"/>
  <c r="G927" i="10"/>
  <c r="G928" i="10"/>
  <c r="G929" i="10"/>
  <c r="G930" i="10"/>
  <c r="G931" i="10"/>
  <c r="G932" i="10"/>
  <c r="G933" i="10"/>
  <c r="G934" i="10"/>
  <c r="G935" i="10"/>
  <c r="G936" i="10"/>
  <c r="G937" i="10"/>
  <c r="G938" i="10"/>
  <c r="G939" i="10"/>
  <c r="G940" i="10"/>
  <c r="G941" i="10"/>
  <c r="G942" i="10"/>
  <c r="G943" i="10"/>
  <c r="G944" i="10"/>
  <c r="G945" i="10"/>
  <c r="G946" i="10"/>
  <c r="G947" i="10"/>
  <c r="G948" i="10"/>
  <c r="G949" i="10"/>
  <c r="G950" i="10"/>
  <c r="G951" i="10"/>
  <c r="G952" i="10"/>
  <c r="G953" i="10"/>
  <c r="G954" i="10"/>
  <c r="G955" i="10"/>
  <c r="G956" i="10"/>
  <c r="G957" i="10"/>
  <c r="G958" i="10"/>
  <c r="G959" i="10"/>
  <c r="G960" i="10"/>
  <c r="G961" i="10"/>
  <c r="G962" i="10"/>
  <c r="G963" i="10"/>
  <c r="G964" i="10"/>
  <c r="G965" i="10"/>
  <c r="G966" i="10"/>
  <c r="G967" i="10"/>
  <c r="G968" i="10"/>
  <c r="G969" i="10"/>
  <c r="G970" i="10"/>
  <c r="G971" i="10"/>
  <c r="G972" i="10"/>
  <c r="G973" i="10"/>
  <c r="G974" i="10"/>
  <c r="G975" i="10"/>
  <c r="G976" i="10"/>
  <c r="G977" i="10"/>
  <c r="G978" i="10"/>
  <c r="G979" i="10"/>
  <c r="G980" i="10"/>
  <c r="G981" i="10"/>
  <c r="G982" i="10"/>
  <c r="G983" i="10"/>
  <c r="G984" i="10"/>
  <c r="G985" i="10"/>
  <c r="G986" i="10"/>
  <c r="G987" i="10"/>
  <c r="G988" i="10"/>
  <c r="G989" i="10"/>
  <c r="G990" i="10"/>
  <c r="G991" i="10"/>
  <c r="G992" i="10"/>
  <c r="E4"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E5" i="2"/>
  <c r="E6" i="2"/>
  <c r="E9" i="2"/>
  <c r="C22" i="11"/>
  <c r="E32" i="11"/>
  <c r="E26" i="11"/>
  <c r="E5" i="11"/>
  <c r="C14" i="2"/>
  <c r="H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Jensen, Kristen S</author>
  </authors>
  <commentList>
    <comment ref="E7" authorId="0" shapeId="0" xr:uid="{00000000-0006-0000-0500-000001000000}">
      <text>
        <r>
          <rPr>
            <b/>
            <sz val="9"/>
            <color indexed="81"/>
            <rFont val="Tahoma"/>
            <family val="2"/>
          </rPr>
          <t>For new customers who are exempt from paying sales and use taxes, you must provide an exemption certificate prior to your order being placed.  Failure to submit a sales and use tax exemption certificate in a timely manner will result in tax being charged on your invoice.  All other customers should add sales tax per state and local requirements.</t>
        </r>
      </text>
    </comment>
  </commentList>
</comments>
</file>

<file path=xl/sharedStrings.xml><?xml version="1.0" encoding="utf-8"?>
<sst xmlns="http://schemas.openxmlformats.org/spreadsheetml/2006/main" count="25290" uniqueCount="6808">
  <si>
    <t>View Order Summary Tab</t>
  </si>
  <si>
    <t>Title/Description</t>
  </si>
  <si>
    <t>ISBN</t>
  </si>
  <si>
    <t>Price</t>
  </si>
  <si>
    <t>Quantity</t>
  </si>
  <si>
    <t>Total</t>
  </si>
  <si>
    <t>ORDER SUBTOTAL</t>
  </si>
  <si>
    <r>
      <rPr>
        <b/>
        <sz val="12"/>
        <color rgb="FFC00000"/>
        <rFont val="Calibri"/>
        <family val="2"/>
        <scheme val="minor"/>
      </rPr>
      <t>SALES TAX</t>
    </r>
    <r>
      <rPr>
        <b/>
        <sz val="12"/>
        <color indexed="10"/>
        <rFont val="Calibri"/>
        <family val="2"/>
        <scheme val="minor"/>
      </rPr>
      <t xml:space="preserve">
</t>
    </r>
    <r>
      <rPr>
        <sz val="10"/>
        <rFont val="Calibri"/>
        <family val="2"/>
        <scheme val="minor"/>
      </rPr>
      <t>Add per state requirements</t>
    </r>
  </si>
  <si>
    <t>ORDER TOTAL</t>
  </si>
  <si>
    <t>Notes:</t>
  </si>
  <si>
    <t>Bill To:</t>
  </si>
  <si>
    <t>Name</t>
  </si>
  <si>
    <t>Title</t>
  </si>
  <si>
    <t>School/Organization</t>
  </si>
  <si>
    <t>Telephone</t>
  </si>
  <si>
    <t>Street</t>
  </si>
  <si>
    <t>City</t>
  </si>
  <si>
    <t>State</t>
  </si>
  <si>
    <t>Zip</t>
  </si>
  <si>
    <t>Email</t>
  </si>
  <si>
    <t>Ship To:</t>
  </si>
  <si>
    <t>(if different)</t>
  </si>
  <si>
    <t>City and State</t>
  </si>
  <si>
    <t>Method of Payment:</t>
  </si>
  <si>
    <t>Bill me at the address above (my official P.O. is attached; see also #3 below)</t>
  </si>
  <si>
    <t>1.</t>
  </si>
  <si>
    <t>Payment Enclosed (no cash, please)</t>
  </si>
  <si>
    <r>
      <t xml:space="preserve">Check made payable to: </t>
    </r>
    <r>
      <rPr>
        <i/>
        <sz val="9"/>
        <rFont val="Verdana"/>
        <family val="2"/>
      </rPr>
      <t>Cengage Learning</t>
    </r>
  </si>
  <si>
    <t xml:space="preserve">     Money Order</t>
  </si>
  <si>
    <t>2.</t>
  </si>
  <si>
    <t>Credit Card</t>
  </si>
  <si>
    <t xml:space="preserve">     School Card</t>
  </si>
  <si>
    <t>MasterCard</t>
  </si>
  <si>
    <t xml:space="preserve">Card Number  </t>
  </si>
  <si>
    <t xml:space="preserve">     Personal Card</t>
  </si>
  <si>
    <t>Visa</t>
  </si>
  <si>
    <t>Expiration Date</t>
  </si>
  <si>
    <t>American Express</t>
  </si>
  <si>
    <t>Security Code</t>
  </si>
  <si>
    <t>Signature</t>
  </si>
  <si>
    <t>3.</t>
  </si>
  <si>
    <t>School Purchase Order Attached</t>
  </si>
  <si>
    <t xml:space="preserve">P.O.#               </t>
  </si>
  <si>
    <t>Date</t>
  </si>
  <si>
    <t>Daytime
Phone</t>
  </si>
  <si>
    <t>Order Information</t>
  </si>
  <si>
    <r>
      <t>U.S. SHIPPING AND HANDLING</t>
    </r>
    <r>
      <rPr>
        <sz val="11"/>
        <color indexed="8"/>
        <rFont val="Arial"/>
        <family val="2"/>
      </rPr>
      <t xml:space="preserve"> National Geographic Learning will choose the most effective shipping method for your order. Add 10% of the order subtotal before tax for shipping and handling ($3.00 minimum). All shipments are FOB destination. NOTE: California contract prices already include S&amp;H.</t>
    </r>
  </si>
  <si>
    <r>
      <t>HOW TO ORDER / OBTAIN A QUOTE</t>
    </r>
    <r>
      <rPr>
        <b/>
        <sz val="9"/>
        <color indexed="8"/>
        <rFont val="Arial"/>
        <family val="2"/>
      </rPr>
      <t xml:space="preserve">
</t>
    </r>
    <r>
      <rPr>
        <b/>
        <sz val="11"/>
        <color indexed="8"/>
        <rFont val="Arial"/>
        <family val="2"/>
      </rPr>
      <t xml:space="preserve">BY MAIL
Mail purchase orders to:
</t>
    </r>
    <r>
      <rPr>
        <sz val="11"/>
        <color indexed="8"/>
        <rFont val="Arial"/>
        <family val="2"/>
      </rPr>
      <t>Cengage Learning
10650 Toebben Drive
Independence, KY 41051</t>
    </r>
    <r>
      <rPr>
        <b/>
        <sz val="9"/>
        <color indexed="8"/>
        <rFont val="Arial"/>
        <family val="2"/>
      </rPr>
      <t xml:space="preserve">
</t>
    </r>
    <r>
      <rPr>
        <b/>
        <sz val="11"/>
        <color indexed="8"/>
        <rFont val="Arial"/>
        <family val="2"/>
      </rPr>
      <t xml:space="preserve">BY PHONE
</t>
    </r>
    <r>
      <rPr>
        <sz val="11"/>
        <color indexed="8"/>
        <rFont val="Arial"/>
        <family val="2"/>
      </rPr>
      <t>Weekdays 8:00 a.m. to 6:00 p.m. ET
888-915-3276</t>
    </r>
    <r>
      <rPr>
        <sz val="9"/>
        <color indexed="8"/>
        <rFont val="Arial"/>
        <family val="2"/>
      </rPr>
      <t xml:space="preserve">
</t>
    </r>
    <r>
      <rPr>
        <b/>
        <sz val="11"/>
        <color indexed="8"/>
        <rFont val="Arial"/>
        <family val="2"/>
      </rPr>
      <t>BY FAX</t>
    </r>
    <r>
      <rPr>
        <sz val="11"/>
        <color indexed="8"/>
        <rFont val="Arial"/>
        <family val="2"/>
      </rPr>
      <t xml:space="preserve">
24 hours
800-487-8488</t>
    </r>
    <r>
      <rPr>
        <sz val="9"/>
        <color indexed="8"/>
        <rFont val="Arial"/>
        <family val="2"/>
      </rPr>
      <t xml:space="preserve">
</t>
    </r>
    <r>
      <rPr>
        <b/>
        <sz val="11"/>
        <color indexed="8"/>
        <rFont val="Arial"/>
        <family val="2"/>
      </rPr>
      <t>BY EMAIL</t>
    </r>
    <r>
      <rPr>
        <sz val="11"/>
        <color indexed="8"/>
        <rFont val="Arial"/>
        <family val="2"/>
      </rPr>
      <t xml:space="preserve">
SchoolCustomerService@cengage.com</t>
    </r>
    <r>
      <rPr>
        <sz val="9"/>
        <color indexed="8"/>
        <rFont val="Arial"/>
        <family val="2"/>
      </rPr>
      <t xml:space="preserve">
</t>
    </r>
    <r>
      <rPr>
        <b/>
        <sz val="11"/>
        <color indexed="8"/>
        <rFont val="Arial"/>
        <family val="2"/>
      </rPr>
      <t>ONLINE</t>
    </r>
    <r>
      <rPr>
        <sz val="11"/>
        <color indexed="8"/>
        <rFont val="Arial"/>
        <family val="2"/>
      </rPr>
      <t xml:space="preserve">
Submit orders online at NGL.Cengage.com</t>
    </r>
    <r>
      <rPr>
        <sz val="9"/>
        <color indexed="8"/>
        <rFont val="Arial"/>
        <family val="2"/>
      </rPr>
      <t xml:space="preserve">
</t>
    </r>
    <r>
      <rPr>
        <b/>
        <sz val="11"/>
        <color indexed="8"/>
        <rFont val="Arial"/>
        <family val="2"/>
      </rPr>
      <t>PAYMENT ADDRESS</t>
    </r>
    <r>
      <rPr>
        <sz val="11"/>
        <color indexed="8"/>
        <rFont val="Arial"/>
        <family val="2"/>
      </rPr>
      <t xml:space="preserve">
</t>
    </r>
    <r>
      <rPr>
        <b/>
        <sz val="11"/>
        <color indexed="8"/>
        <rFont val="Arial"/>
        <family val="2"/>
      </rPr>
      <t>Mail payments to:</t>
    </r>
    <r>
      <rPr>
        <sz val="11"/>
        <color indexed="8"/>
        <rFont val="Arial"/>
        <family val="2"/>
      </rPr>
      <t xml:space="preserve">
Cengage Learning
10650 Toebben Drive
Independence, KY 41051
</t>
    </r>
    <r>
      <rPr>
        <b/>
        <sz val="11"/>
        <color indexed="8"/>
        <rFont val="Arial"/>
        <family val="2"/>
      </rPr>
      <t>Checks payable to:</t>
    </r>
    <r>
      <rPr>
        <sz val="11"/>
        <color indexed="8"/>
        <rFont val="Arial"/>
        <family val="2"/>
      </rPr>
      <t xml:space="preserve">
Cengage Learning</t>
    </r>
    <r>
      <rPr>
        <sz val="9"/>
        <color indexed="8"/>
        <rFont val="Arial"/>
        <family val="2"/>
      </rPr>
      <t xml:space="preserve">
</t>
    </r>
    <r>
      <rPr>
        <b/>
        <sz val="11"/>
        <color indexed="8"/>
        <rFont val="Arial"/>
        <family val="2"/>
      </rPr>
      <t>International Customers:</t>
    </r>
    <r>
      <rPr>
        <sz val="11"/>
        <color indexed="8"/>
        <rFont val="Arial"/>
        <family val="2"/>
      </rPr>
      <t xml:space="preserve">
EMAIL    Intlcs@cengage.com
FAX        859-282-5700
PHONE  859-282-5876</t>
    </r>
    <r>
      <rPr>
        <sz val="9"/>
        <color indexed="8"/>
        <rFont val="Arial"/>
        <family val="2"/>
      </rPr>
      <t xml:space="preserve">
</t>
    </r>
    <r>
      <rPr>
        <b/>
        <sz val="9"/>
        <color indexed="8"/>
        <rFont val="Arial"/>
        <family val="2"/>
      </rPr>
      <t xml:space="preserve">
</t>
    </r>
    <r>
      <rPr>
        <b/>
        <sz val="11"/>
        <color indexed="8"/>
        <rFont val="Arial"/>
        <family val="2"/>
      </rPr>
      <t>WHERE DO I SEND MY RETURNS?</t>
    </r>
    <r>
      <rPr>
        <sz val="11"/>
        <color indexed="8"/>
        <rFont val="Arial"/>
        <family val="2"/>
      </rPr>
      <t xml:space="preserve">
Phone 800-354-9706</t>
    </r>
    <r>
      <rPr>
        <sz val="9"/>
        <color indexed="8"/>
        <rFont val="Arial"/>
        <family val="2"/>
      </rPr>
      <t xml:space="preserve">
</t>
    </r>
    <r>
      <rPr>
        <b/>
        <sz val="9"/>
        <color indexed="8"/>
        <rFont val="Arial"/>
        <family val="2"/>
      </rPr>
      <t>The address for returns is:</t>
    </r>
    <r>
      <rPr>
        <sz val="11"/>
        <color indexed="8"/>
        <rFont val="Arial"/>
        <family val="2"/>
      </rPr>
      <t xml:space="preserve">
Cengage Learning Distribution Center
Location 02
10650 Toebben Drive
Independence, KY 41051</t>
    </r>
  </si>
  <si>
    <r>
      <rPr>
        <b/>
        <sz val="11"/>
        <color indexed="8"/>
        <rFont val="Arial"/>
        <family val="2"/>
      </rPr>
      <t>RETURNS</t>
    </r>
    <r>
      <rPr>
        <sz val="11"/>
        <color indexed="8"/>
        <rFont val="Arial"/>
        <family val="2"/>
      </rPr>
      <t xml:space="preserve"> If for any reason you are not completely satisfied with your order, you may return it postage prepaid (minus shipping and handling). Returns must be made within 30 days of receipt for prompt credit. We require that materials be returned in new, saleable condition, properly packaged, free from damage, and accompanied by a copy of the original packing slip or invoice. We recommend you ship your return using a trackable method (i.e., UPS, FedEx).</t>
    </r>
  </si>
  <si>
    <r>
      <t>BILLING</t>
    </r>
    <r>
      <rPr>
        <sz val="11"/>
        <color indexed="8"/>
        <rFont val="Arial"/>
        <family val="2"/>
      </rPr>
      <t xml:space="preserve"> is net 30 days FOB National Geographic Learning.</t>
    </r>
  </si>
  <si>
    <r>
      <t>PRICES</t>
    </r>
    <r>
      <rPr>
        <sz val="11"/>
        <color indexed="8"/>
        <rFont val="Arial"/>
        <family val="2"/>
      </rPr>
      <t xml:space="preserve"> are subject to change without notice. Prices shown are wholesale school prices. Prices shown are in U.S. funds and applicable only in the United States, its possessions, and its outlying areas. Payment must be in U.S. funds only.</t>
    </r>
  </si>
  <si>
    <r>
      <t>RECEIVED ORDERS</t>
    </r>
    <r>
      <rPr>
        <sz val="11"/>
        <color indexed="8"/>
        <rFont val="Arial"/>
        <family val="2"/>
      </rPr>
      <t xml:space="preserve"> require that you inform us of any damage, shortages or other discrepancies within 30 days of delivery.</t>
    </r>
  </si>
  <si>
    <r>
      <t xml:space="preserve">TRADE BOOK LIBRARIES </t>
    </r>
    <r>
      <rPr>
        <sz val="11"/>
        <color indexed="8"/>
        <rFont val="Arial"/>
        <family val="2"/>
      </rPr>
      <t>National Geographic Learning configures thematic and other classroom libraries that may include trade books. If a trade book goes out of print or becomes otherwise unavailable, a suitable replacement will be sourced and substituted. Purchaser retains the right to return the substituted title, or the complete library, in accordance with the Returns Policy.</t>
    </r>
  </si>
  <si>
    <r>
      <t xml:space="preserve">SALES TAX </t>
    </r>
    <r>
      <rPr>
        <sz val="11"/>
        <color indexed="8"/>
        <rFont val="Arial"/>
        <family val="2"/>
      </rPr>
      <t>For new customers who are exempt from paying sales and use taxes, please provide an exemption certificate with your orders.  Failure to submit a sales and use tax exemption certificate may result in additional tax charges on your invoice.  All other customers should add sales tax per state requirements, local tax where applicable.</t>
    </r>
  </si>
  <si>
    <r>
      <t xml:space="preserve">PAYMENTS </t>
    </r>
    <r>
      <rPr>
        <sz val="11"/>
        <color indexed="8"/>
        <rFont val="Arial"/>
        <family val="2"/>
      </rPr>
      <t>National Geographic Learning accepts the following forms of payment:
▪ Purchase Orders (a signed official P.O. must accompany your order to use this method of payment).
▪ Credit Cards (VISA, MasterCard, American Express</t>
    </r>
    <r>
      <rPr>
        <sz val="11"/>
        <color indexed="8"/>
        <rFont val="Calibri"/>
        <family val="2"/>
      </rPr>
      <t>—</t>
    </r>
    <r>
      <rPr>
        <sz val="11"/>
        <color indexed="8"/>
        <rFont val="Arial"/>
        <family val="2"/>
      </rPr>
      <t>billing address on the card must match the billing address on the order).
▪ Checks (payable to Cengage Learning).
▪ Money Orders (Cengage Learning).</t>
    </r>
  </si>
  <si>
    <r>
      <rPr>
        <b/>
        <sz val="11"/>
        <color indexed="8"/>
        <rFont val="Arial"/>
        <family val="2"/>
      </rPr>
      <t>RIGHTS OR PERMISSION INQUIRIES</t>
    </r>
    <r>
      <rPr>
        <sz val="11"/>
        <color indexed="8"/>
        <rFont val="Arial"/>
        <family val="2"/>
      </rPr>
      <t xml:space="preserve">
By mail:
Cengage Learning
500 Terry Francois Boulevard, 2nd Floor
San Francisco, CA 94158
Attn: Intellectual Properties Granting Dept.
By fax: 800-730-2215
EMAIL: permissionrequest@cengage.com</t>
    </r>
  </si>
  <si>
    <t>SHIPPING &amp; HANDLING</t>
  </si>
  <si>
    <t>Reading</t>
  </si>
  <si>
    <t>Social Studies</t>
  </si>
  <si>
    <t>Pack</t>
  </si>
  <si>
    <t>Mathematics</t>
  </si>
  <si>
    <t>F/NF</t>
  </si>
  <si>
    <t>Language</t>
  </si>
  <si>
    <t>Lexile®</t>
  </si>
  <si>
    <t>GR</t>
  </si>
  <si>
    <t>Description</t>
  </si>
  <si>
    <t>Program</t>
  </si>
  <si>
    <t>Look How Tall I Am!</t>
  </si>
  <si>
    <t>How Far?</t>
  </si>
  <si>
    <t>I Help in the Garden</t>
  </si>
  <si>
    <t xml:space="preserve">Am I Big or Small? </t>
  </si>
  <si>
    <t>Giraffes</t>
  </si>
  <si>
    <t>SuperCroc</t>
  </si>
  <si>
    <t>The Canyon Is Deep</t>
  </si>
  <si>
    <t>Which One is Different?</t>
  </si>
  <si>
    <t>Weather in the U.S.A.</t>
  </si>
  <si>
    <t>Rocks</t>
  </si>
  <si>
    <t>The Amazing Paul Bunyan</t>
  </si>
  <si>
    <t>At the Beach</t>
  </si>
  <si>
    <t>The Gollywhopper Eggs</t>
  </si>
  <si>
    <t>On the Farm</t>
  </si>
  <si>
    <t>What Time Is It?</t>
  </si>
  <si>
    <t>At the Farmer's Market</t>
  </si>
  <si>
    <t>Eggs in the Hay</t>
  </si>
  <si>
    <t>My Cat and I</t>
  </si>
  <si>
    <t>My Busy Week</t>
  </si>
  <si>
    <t>The Perfect Pizza</t>
  </si>
  <si>
    <t>First, Second, Third</t>
  </si>
  <si>
    <t>Feeding Time</t>
  </si>
  <si>
    <t>Tim’s Ice Cream Store</t>
  </si>
  <si>
    <t>A Pride of Lions</t>
  </si>
  <si>
    <t>Games Kids Play</t>
  </si>
  <si>
    <t>Socks!</t>
  </si>
  <si>
    <t>Count the Animals</t>
  </si>
  <si>
    <t>What Will Happen Today?</t>
  </si>
  <si>
    <t>How Many are in the Crowd?</t>
  </si>
  <si>
    <t>What's the Chance?</t>
  </si>
  <si>
    <t>The Heavy Hippo</t>
  </si>
  <si>
    <t>Alaska</t>
  </si>
  <si>
    <t>Appalachian Trail</t>
  </si>
  <si>
    <t>Neighborhood Soup</t>
  </si>
  <si>
    <t>The Golden Gate Bridge</t>
  </si>
  <si>
    <t>Superdome</t>
  </si>
  <si>
    <t>Famous Places</t>
  </si>
  <si>
    <t>Big Bend Adventure</t>
  </si>
  <si>
    <t>How Much Bigger?</t>
  </si>
  <si>
    <t>Exploring the Everglades</t>
  </si>
  <si>
    <t>Making Pancakes</t>
  </si>
  <si>
    <t>On a Treasure Hunt</t>
  </si>
  <si>
    <t>From Egg to Butterfly</t>
  </si>
  <si>
    <t>Great Barrier Reef</t>
  </si>
  <si>
    <t>Numbers in Our World</t>
  </si>
  <si>
    <t xml:space="preserve">The Fly-Right Kite </t>
  </si>
  <si>
    <t>Sizing Up Shapes</t>
  </si>
  <si>
    <t>Time by the Clock</t>
  </si>
  <si>
    <t>The Eiffel Tower</t>
  </si>
  <si>
    <t>Puzzling Out Patterns</t>
  </si>
  <si>
    <t>Bird Beaks</t>
  </si>
  <si>
    <t>Thanks to the Triangle!</t>
  </si>
  <si>
    <t>Sharon’s Shapes</t>
  </si>
  <si>
    <t>What is the Pattern?</t>
  </si>
  <si>
    <t>Stained Glass</t>
  </si>
  <si>
    <t>Patterns Around the World</t>
  </si>
  <si>
    <t>Look at the Leaves</t>
  </si>
  <si>
    <t>What Can We Make?</t>
  </si>
  <si>
    <t>The Family Quilt</t>
  </si>
  <si>
    <t>Solving Math Problems</t>
  </si>
  <si>
    <t xml:space="preserve">Fractions Everywhere! </t>
  </si>
  <si>
    <t>The High-Wheeler Race</t>
  </si>
  <si>
    <t>Earth Day</t>
  </si>
  <si>
    <t>Sharing a Pizza</t>
  </si>
  <si>
    <t>The Mystery Stamps</t>
  </si>
  <si>
    <t>Single</t>
  </si>
  <si>
    <t>9780792260370</t>
  </si>
  <si>
    <t>9780792246503</t>
  </si>
  <si>
    <t>9780792246084</t>
  </si>
  <si>
    <t>9780792246138</t>
  </si>
  <si>
    <t>9780792246275</t>
  </si>
  <si>
    <t>9780792246411</t>
  </si>
  <si>
    <t>9780792260806</t>
  </si>
  <si>
    <t>9780792246596</t>
  </si>
  <si>
    <t>9780792246343</t>
  </si>
  <si>
    <t>9780792246336</t>
  </si>
  <si>
    <t>9780792246534</t>
  </si>
  <si>
    <t>9780792246527</t>
  </si>
  <si>
    <t>9780792246589</t>
  </si>
  <si>
    <t>9781426350306</t>
  </si>
  <si>
    <t>9780792260660</t>
  </si>
  <si>
    <t>9780792246497</t>
  </si>
  <si>
    <t>9780792260387</t>
  </si>
  <si>
    <t>9781426350313</t>
  </si>
  <si>
    <t>9780792246176</t>
  </si>
  <si>
    <t>9780792246152</t>
  </si>
  <si>
    <t>9780792246282</t>
  </si>
  <si>
    <t>9780792246435</t>
  </si>
  <si>
    <t>9780792246480</t>
  </si>
  <si>
    <t>9780792259794</t>
  </si>
  <si>
    <t>9780792246077</t>
  </si>
  <si>
    <t>9780792246060</t>
  </si>
  <si>
    <t>9780792246312</t>
  </si>
  <si>
    <t>9780792246183</t>
  </si>
  <si>
    <t>9780792260462</t>
  </si>
  <si>
    <t>9780792246251</t>
  </si>
  <si>
    <t>9780792246121</t>
  </si>
  <si>
    <t>9780792246169</t>
  </si>
  <si>
    <t>9780792246091</t>
  </si>
  <si>
    <t>9780792246459</t>
  </si>
  <si>
    <t>9780792246572</t>
  </si>
  <si>
    <t>9780792259800</t>
  </si>
  <si>
    <t>9780792284840</t>
  </si>
  <si>
    <t>9780792246466</t>
  </si>
  <si>
    <t>9780792246558</t>
  </si>
  <si>
    <t>9780792245902</t>
  </si>
  <si>
    <t>9780792260455</t>
  </si>
  <si>
    <t>9780792246268</t>
  </si>
  <si>
    <t>9780792246695</t>
  </si>
  <si>
    <t>9780792260714</t>
  </si>
  <si>
    <t>9780792246688</t>
  </si>
  <si>
    <t>9781426350078</t>
  </si>
  <si>
    <t>9780792246619</t>
  </si>
  <si>
    <t>9780792246671</t>
  </si>
  <si>
    <t>9780792246664</t>
  </si>
  <si>
    <t>9780792246640</t>
  </si>
  <si>
    <t>9780792246442</t>
  </si>
  <si>
    <t>9781426350061</t>
  </si>
  <si>
    <t>9781426350634</t>
  </si>
  <si>
    <t>9780792246626</t>
  </si>
  <si>
    <t>9780792260813</t>
  </si>
  <si>
    <t>9781426350511</t>
  </si>
  <si>
    <t>9780792246305</t>
  </si>
  <si>
    <t>9780792246428</t>
  </si>
  <si>
    <t>9780792246602</t>
  </si>
  <si>
    <t>9780792246206</t>
  </si>
  <si>
    <t>9780792246237</t>
  </si>
  <si>
    <t>9780792246374</t>
  </si>
  <si>
    <t>9780792246114</t>
  </si>
  <si>
    <t>9781426350146</t>
  </si>
  <si>
    <t>9780792245896</t>
  </si>
  <si>
    <t>9781426350559</t>
  </si>
  <si>
    <t>9780792246398</t>
  </si>
  <si>
    <t>9780792246213</t>
  </si>
  <si>
    <t>9780792246541</t>
  </si>
  <si>
    <t>9780792245940</t>
  </si>
  <si>
    <t>9780792246329</t>
  </si>
  <si>
    <t>9780792246107</t>
  </si>
  <si>
    <t>9780792246244</t>
  </si>
  <si>
    <t>9780792259886</t>
  </si>
  <si>
    <t>9780792246350</t>
  </si>
  <si>
    <t>9780792246381</t>
  </si>
  <si>
    <t>9780792246510</t>
  </si>
  <si>
    <t>9780792246299</t>
  </si>
  <si>
    <t>9780792260585</t>
  </si>
  <si>
    <t>9780792246565</t>
  </si>
  <si>
    <t>9780792259879</t>
  </si>
  <si>
    <t>9781426350153</t>
  </si>
  <si>
    <t>9781426350672</t>
  </si>
  <si>
    <t>9780792246473</t>
  </si>
  <si>
    <t>9781426350399</t>
  </si>
  <si>
    <t>9780792246657</t>
  </si>
  <si>
    <t>9780792246220</t>
  </si>
  <si>
    <t>9781426350382</t>
  </si>
  <si>
    <t>English</t>
  </si>
  <si>
    <t>360L</t>
  </si>
  <si>
    <t>F</t>
  </si>
  <si>
    <t>A playful family—Ryan, Ben, Carmen, and Dad—measure themselves to see who is the tallest. They mark their heights on a chart.</t>
  </si>
  <si>
    <t>E</t>
  </si>
  <si>
    <t>Compares distances for kicking, throwing, and hitting balls.</t>
  </si>
  <si>
    <t>C</t>
  </si>
  <si>
    <t>Compares heavy and light objects in the garden.</t>
  </si>
  <si>
    <t>Compares sizes of different family members.</t>
  </si>
  <si>
    <t>L</t>
  </si>
  <si>
    <t>Compares the height and weight of a giraffe to common objects.</t>
  </si>
  <si>
    <t>460L</t>
  </si>
  <si>
    <t>Compares the heights of four animals.</t>
  </si>
  <si>
    <t>330L</t>
  </si>
  <si>
    <t>H</t>
  </si>
  <si>
    <t>Compares the size of a cruise ship to other objects, impressing the reader with the ship's immense size.</t>
  </si>
  <si>
    <t>B</t>
  </si>
  <si>
    <t>R</t>
  </si>
  <si>
    <t>Compares the size of this prehistoric crocodile to the crocodiles of today.</t>
  </si>
  <si>
    <t>Describes sizes of different landforms in a canyon.</t>
  </si>
  <si>
    <t>800L</t>
  </si>
  <si>
    <t>W</t>
  </si>
  <si>
    <t>N</t>
  </si>
  <si>
    <t>A</t>
  </si>
  <si>
    <t>Looks at a variety of groups and determines which ones are different.</t>
  </si>
  <si>
    <t>J</t>
  </si>
  <si>
    <t>Looks at temperature in different cities in the United States.</t>
  </si>
  <si>
    <t>I</t>
  </si>
  <si>
    <t>Looks at texture and color in assorted rocks.</t>
  </si>
  <si>
    <t>740L</t>
  </si>
  <si>
    <t>M</t>
  </si>
  <si>
    <t>Looks at the largest, fastest, and strongest of animals.</t>
  </si>
  <si>
    <t>660L</t>
  </si>
  <si>
    <t>Paul's big size causes big problems in his town—until a big job needs to be done!</t>
  </si>
  <si>
    <t>G</t>
  </si>
  <si>
    <t>Practices use of positional language, counting, and observation of different animals.</t>
  </si>
  <si>
    <t>140L</t>
  </si>
  <si>
    <t>Sizes and weights of objects can be measured or compared and then ordered.</t>
  </si>
  <si>
    <t>Sorts and classifies different items found on the beach.</t>
  </si>
  <si>
    <t>310L</t>
  </si>
  <si>
    <t>The comparison of sizes will make readers think as they enjoy this story about survival in nature.</t>
  </si>
  <si>
    <t>Townspeople line up to buy huge, amazing eggs until a wise neighbor explains that the "eggs" are really coconuts!</t>
  </si>
  <si>
    <t>280L</t>
  </si>
  <si>
    <t>Uses the concept of heavy and light in packing for a hike.</t>
  </si>
  <si>
    <t>Counts and graphs numbers of farm animals.</t>
  </si>
  <si>
    <t>180L</t>
  </si>
  <si>
    <t>D</t>
  </si>
  <si>
    <t>Counts colored shapes in a variety of flags.</t>
  </si>
  <si>
    <t>Examines time lapse during certain events.</t>
  </si>
  <si>
    <t>Follows a young shopper spending coins at the market.</t>
  </si>
  <si>
    <t>How many eggs are in the hay? This counting-by-ones book includes ordinals.</t>
  </si>
  <si>
    <t>Legs teaches counting by twos by counting the legs of animals.</t>
  </si>
  <si>
    <t>Looks at numbers of people riding on a bike, in a boat, and in a car.</t>
  </si>
  <si>
    <t>Looks at the different features of a child and his pet.</t>
  </si>
  <si>
    <t>Looks at the times some typical events during the week begin and end.</t>
  </si>
  <si>
    <t>Mrs. Lee teaches her students counting and other math skills while designing the class' perfect pizza.</t>
  </si>
  <si>
    <t>Practices ordinal numbers by looking for objects and animals in different settings.</t>
  </si>
  <si>
    <t>Shows times for feeding zoo animals.</t>
  </si>
  <si>
    <t>Tallies the number of ice cream flavors sold.</t>
  </si>
  <si>
    <t>Teaches animal group names while counting by twos.</t>
  </si>
  <si>
    <t>Teaches simple counting and position games played in different countries.</t>
  </si>
  <si>
    <t>590L</t>
  </si>
  <si>
    <t>O</t>
  </si>
  <si>
    <t xml:space="preserve">This book examines numbers and measurements related to the human body. Bones, teeth, muscles, and hair can all be counted. </t>
  </si>
  <si>
    <t>Two brothers sort a basketful of socks by matching colors, making pairs, and counting by twos.</t>
  </si>
  <si>
    <t/>
  </si>
  <si>
    <t>Uses photos of animals to show numbers one through ten.</t>
  </si>
  <si>
    <t>Asks readers about events that are likely to happen during the day.</t>
  </si>
  <si>
    <t>Estimates the number of people in different settings.</t>
  </si>
  <si>
    <t>720L</t>
  </si>
  <si>
    <t>V</t>
  </si>
  <si>
    <t>See how scientists gather data about the past and use math to see what the data tells about the future. Learn about the role that probability plays in fields such as medicine, meteorology, and astronomy.</t>
  </si>
  <si>
    <t>410L</t>
  </si>
  <si>
    <t>A family visits an animal exhibit and has the most fun learning about the weight of a hippo.</t>
  </si>
  <si>
    <t>Compares different measurements of a cheetah's size and speed.</t>
  </si>
  <si>
    <t>Examines Alaska's daylight and varying temperatures and the effect they have on everyday life.</t>
  </si>
  <si>
    <t>Focuses on measurement and counting as ways to collect data, and shows ways to display data.</t>
  </si>
  <si>
    <t>Q</t>
  </si>
  <si>
    <t>Highlights numbers related to this famous trail and the people who use it.</t>
  </si>
  <si>
    <t>In the play, Kapi and his parents are making soup. What does it take to turn regular soup into "neighborhood soup"?</t>
  </si>
  <si>
    <t>Look at the math and physical science used in building this famous bridge.</t>
  </si>
  <si>
    <t>650L</t>
  </si>
  <si>
    <t>P</t>
  </si>
  <si>
    <t>Looks at facts and figures of a 26-mile race.</t>
  </si>
  <si>
    <t>Looks at numbers in relation to this huge building's capacity.</t>
  </si>
  <si>
    <t>Looks at the number of people who visit famous places around the world.</t>
  </si>
  <si>
    <t>Looks at the usefulness of math in exploring new environments.</t>
  </si>
  <si>
    <t>470L</t>
  </si>
  <si>
    <t>Maria and her parents buy a mixed-breed puppy at the animal shelter and name him Little Pip.  The dog keeps growing taller, longer, and heavier.</t>
  </si>
  <si>
    <t>560L</t>
  </si>
  <si>
    <t>Presents reasons to collect data and ways to compare data, including tables and graphs.</t>
  </si>
  <si>
    <t>Shows data collected on different species viewed during a boating trip in this national park.</t>
  </si>
  <si>
    <t>620L</t>
  </si>
  <si>
    <t>Shows that different tools are used for measuring different kinds of objects and different properties.</t>
  </si>
  <si>
    <t>550L</t>
  </si>
  <si>
    <t>Shows that length, height, width, weight, and volume can be estimated and measured using nonstandard, US customary, and metric units.</t>
  </si>
  <si>
    <t>Shows the measuring of ingredients to make pancakes.</t>
  </si>
  <si>
    <t>K</t>
  </si>
  <si>
    <t>Uses a map and basic map skills to help find a treasure.</t>
  </si>
  <si>
    <t>710L</t>
  </si>
  <si>
    <t>Uses data and graphs to show the positive effects of conservation efforts.</t>
  </si>
  <si>
    <t>Uses measurement and addition to show the life cycle of the monarch butterfly.</t>
  </si>
  <si>
    <t>480L</t>
  </si>
  <si>
    <t>Uses measurement and fractions in baking gingerbread.</t>
  </si>
  <si>
    <t>Uses measurement to explore this coral reef ecosystem.</t>
  </si>
  <si>
    <t>Asks what numbers mean in different places.</t>
  </si>
  <si>
    <t>Charlene works with her dad to make a kite for the festival. All is going well until the kite dips to one side when Charlene takes it outside for a test flight.</t>
  </si>
  <si>
    <t>S</t>
  </si>
  <si>
    <t>Demonstrates that there are patterns, shapes, and symmetry in nature and in things made by  people.</t>
  </si>
  <si>
    <t>Describes ways of telling time before and after the invention of the clock.</t>
  </si>
  <si>
    <t>Focuses on finding round shapes in a variety of settings.</t>
  </si>
  <si>
    <t>Focuses on the importance of the triangle and the arch for building a strong tower.</t>
  </si>
  <si>
    <t>750L</t>
  </si>
  <si>
    <t>X</t>
  </si>
  <si>
    <t>Follow researchers as they look for patterns in the numbers they collect about everything from sizes of birds eggs to underwater echoes. Learn how patterns reveal interesting relationships and impact new discoveries.</t>
  </si>
  <si>
    <t>Identifies lines of symmetry in animals and plants.</t>
  </si>
  <si>
    <t>Looks at birds' different beak shapes by using mathematical language such as long, wide, and curved.</t>
  </si>
  <si>
    <t>Looks at the importance of triangles in things people build and use.</t>
  </si>
  <si>
    <t>100L</t>
  </si>
  <si>
    <t>Sharon has a homework assignment: to find and record shapes at home. And find them she does!</t>
  </si>
  <si>
    <t>Shows a child and adult selecting fabric patterns to make an art smock.</t>
  </si>
  <si>
    <t>Shows how to create a stained glass design using shapes and colors.</t>
  </si>
  <si>
    <t>Shows things people create with designs and patterns.</t>
  </si>
  <si>
    <t>Sorts leaves by shape, size, and color.</t>
  </si>
  <si>
    <t>300L</t>
  </si>
  <si>
    <t>Teaches the names and properties of basic shapes, and shows real-life examples of shapes in the environment.</t>
  </si>
  <si>
    <t>Teaches the use of shapes and following directions in creating an origami frog.</t>
  </si>
  <si>
    <t>Two boys challenge each other to make pictures out of cutout shapes.</t>
  </si>
  <si>
    <t>530L</t>
  </si>
  <si>
    <t>When José and Isabel work with their grandmother and aunts to make a quilt for their new baby brother or sister, they end up making a quilt big enough for two babies.</t>
  </si>
  <si>
    <t>Addition, subtraction, division, and multiplication can be used to solve problems. Large numbers can be used to represent large quantities.</t>
  </si>
  <si>
    <t>Fractions are all around us. In this book, students explore how most things can be divided into fractions and learn the importance of fractions in everyday life.</t>
  </si>
  <si>
    <t>Naomi's thinking skills lead her to find and solve a logistical problem—and make the high-wheeler race a success.</t>
  </si>
  <si>
    <t>Shows how math is special in Earth Day celebrations and activities.</t>
  </si>
  <si>
    <t>Shows the uses of fractions, halves, and fourths in the pizza parlor.</t>
  </si>
  <si>
    <t>Students use clues and problem-solving skills to solve a mystery at school.</t>
  </si>
  <si>
    <t>Spanish</t>
  </si>
  <si>
    <t>430L</t>
  </si>
  <si>
    <t>Circles, squares, triangles–simple shapes are the building blocks of complex patterns and structures. Math is the key that scientists use to understand shapes, how they work together, and how they can be put to work.</t>
  </si>
  <si>
    <t>Content-Based Readers</t>
  </si>
  <si>
    <t>Windows on Literacy</t>
  </si>
  <si>
    <t>Language, Literacy &amp; Vocabulary— Windows on Literacy</t>
  </si>
  <si>
    <t>Reading Expeditions</t>
  </si>
  <si>
    <t>Concept Book Kits</t>
  </si>
  <si>
    <t>NF</t>
  </si>
  <si>
    <t>Counting</t>
  </si>
  <si>
    <t>SubTopic</t>
  </si>
  <si>
    <t>Compare and Contrast</t>
  </si>
  <si>
    <t>Estimate/Predict</t>
  </si>
  <si>
    <t>Measurement/Data Analysis</t>
  </si>
  <si>
    <t>Patterns/Shapes/Symmetry</t>
  </si>
  <si>
    <t>200L</t>
  </si>
  <si>
    <t>250L</t>
  </si>
  <si>
    <t>390L</t>
  </si>
  <si>
    <t>630L</t>
  </si>
  <si>
    <t>600L</t>
  </si>
  <si>
    <t>520L</t>
  </si>
  <si>
    <t>210L</t>
  </si>
  <si>
    <t>380L</t>
  </si>
  <si>
    <t>610L</t>
  </si>
  <si>
    <t>500L</t>
  </si>
  <si>
    <t>Un barco enorme</t>
  </si>
  <si>
    <t>Récords animales</t>
  </si>
  <si>
    <t>Comparar tamaño y peso</t>
  </si>
  <si>
    <t>Mi mochila</t>
  </si>
  <si>
    <t>Banderas</t>
  </si>
  <si>
    <t>Patas</t>
  </si>
  <si>
    <t>¿Cuántas?</t>
  </si>
  <si>
    <t>Los números del cuerpo</t>
  </si>
  <si>
    <t>El guepardo veloz</t>
  </si>
  <si>
    <t>Medición y datos</t>
  </si>
  <si>
    <t>El día de la carrera</t>
  </si>
  <si>
    <t>Comparar datos</t>
  </si>
  <si>
    <t>Instrumentos de medición</t>
  </si>
  <si>
    <t>Medidas</t>
  </si>
  <si>
    <t>Protección de las tortugas marinas</t>
  </si>
  <si>
    <t>Pan de jengibre</t>
  </si>
  <si>
    <t>Patrones, figuras y simetría</t>
  </si>
  <si>
    <t>Redondo como un círculo</t>
  </si>
  <si>
    <t>Figuras</t>
  </si>
  <si>
    <t xml:space="preserve">Cómo hacer una rana de papel </t>
  </si>
  <si>
    <t>Resolver problemas matemáticos</t>
  </si>
  <si>
    <t>Contar</t>
  </si>
  <si>
    <t>What Shapes Do You See?</t>
  </si>
  <si>
    <t>9780736237451</t>
  </si>
  <si>
    <t>9780736240420</t>
  </si>
  <si>
    <t>9780736238465</t>
  </si>
  <si>
    <t>9780736240055</t>
  </si>
  <si>
    <t>9780736239899</t>
  </si>
  <si>
    <t>9780736239875</t>
  </si>
  <si>
    <t>9780736239868</t>
  </si>
  <si>
    <t>9780736240499</t>
  </si>
  <si>
    <t>9780736240062</t>
  </si>
  <si>
    <t>9780736238502</t>
  </si>
  <si>
    <t>9780736240505</t>
  </si>
  <si>
    <t>9780736238663</t>
  </si>
  <si>
    <t>9780736237468</t>
  </si>
  <si>
    <t>9780736238540</t>
  </si>
  <si>
    <t>9780736240437</t>
  </si>
  <si>
    <t>9780736240246</t>
  </si>
  <si>
    <t>9780736238588</t>
  </si>
  <si>
    <t>9780736239882</t>
  </si>
  <si>
    <t>9780736238380</t>
  </si>
  <si>
    <t>9780736240307</t>
  </si>
  <si>
    <t>9780736238700</t>
  </si>
  <si>
    <t>9780736238342</t>
  </si>
  <si>
    <t>9780792260547</t>
  </si>
  <si>
    <t>9780792246145</t>
  </si>
  <si>
    <t xml:space="preserve">Language, Literacy &amp; Vocabulary— Windows on Literacy </t>
  </si>
  <si>
    <t xml:space="preserve">Concept Book Kits </t>
  </si>
  <si>
    <t>Mathematics Subtotal</t>
  </si>
  <si>
    <t>Topic</t>
  </si>
  <si>
    <t>1160L</t>
  </si>
  <si>
    <t>Biography</t>
  </si>
  <si>
    <t>Animals</t>
  </si>
  <si>
    <t>1030L</t>
  </si>
  <si>
    <t>1150L</t>
  </si>
  <si>
    <t>Science</t>
  </si>
  <si>
    <t>960L</t>
  </si>
  <si>
    <t>1120L</t>
  </si>
  <si>
    <t>Life</t>
  </si>
  <si>
    <t>1170L</t>
  </si>
  <si>
    <t>Earth</t>
  </si>
  <si>
    <t>Extreme Weather</t>
  </si>
  <si>
    <t>840L</t>
  </si>
  <si>
    <t>940L</t>
  </si>
  <si>
    <t>810L</t>
  </si>
  <si>
    <t>920L</t>
  </si>
  <si>
    <t>930L</t>
  </si>
  <si>
    <t>970L</t>
  </si>
  <si>
    <t>1090L</t>
  </si>
  <si>
    <t>George Washington</t>
  </si>
  <si>
    <t>T</t>
  </si>
  <si>
    <t>1010L</t>
  </si>
  <si>
    <t>900L</t>
  </si>
  <si>
    <t>Green</t>
  </si>
  <si>
    <t>1070L</t>
  </si>
  <si>
    <t>1140L</t>
  </si>
  <si>
    <t>Y</t>
  </si>
  <si>
    <t>1130L</t>
  </si>
  <si>
    <t>670L</t>
  </si>
  <si>
    <t>770L</t>
  </si>
  <si>
    <t>880L</t>
  </si>
  <si>
    <t>760L</t>
  </si>
  <si>
    <t>700L</t>
  </si>
  <si>
    <t>540L</t>
  </si>
  <si>
    <t>640L</t>
  </si>
  <si>
    <t>580L</t>
  </si>
  <si>
    <t>490L</t>
  </si>
  <si>
    <t>1100L</t>
  </si>
  <si>
    <t>990L</t>
  </si>
  <si>
    <t>950L</t>
  </si>
  <si>
    <t>1050L</t>
  </si>
  <si>
    <t>1000L</t>
  </si>
  <si>
    <t>980L</t>
  </si>
  <si>
    <t>1040L</t>
  </si>
  <si>
    <t>1080L</t>
  </si>
  <si>
    <t>690L</t>
  </si>
  <si>
    <t>400L</t>
  </si>
  <si>
    <t>570L</t>
  </si>
  <si>
    <t>680L</t>
  </si>
  <si>
    <t>790L</t>
  </si>
  <si>
    <t>370L</t>
  </si>
  <si>
    <t>320L</t>
  </si>
  <si>
    <t>440L</t>
  </si>
  <si>
    <t>Oceans</t>
  </si>
  <si>
    <t>U</t>
  </si>
  <si>
    <t>820L</t>
  </si>
  <si>
    <t>1060L</t>
  </si>
  <si>
    <t>860L</t>
  </si>
  <si>
    <t>1280L</t>
  </si>
  <si>
    <t>Genre</t>
  </si>
  <si>
    <t>Get the Ball!</t>
  </si>
  <si>
    <t>9781413027648</t>
  </si>
  <si>
    <t>Go Jimmy Go</t>
  </si>
  <si>
    <t>9781413027938</t>
  </si>
  <si>
    <t>Heart of a Fighter</t>
  </si>
  <si>
    <t>9781424046430</t>
  </si>
  <si>
    <t>I Always Win!</t>
  </si>
  <si>
    <t>9781413027891</t>
  </si>
  <si>
    <t>Kung Fu Kid</t>
  </si>
  <si>
    <t>9781413027860</t>
  </si>
  <si>
    <t>Rain! Rain! Rain!</t>
  </si>
  <si>
    <t>9781413027624</t>
  </si>
  <si>
    <t>Sk8 for Jake</t>
  </si>
  <si>
    <t>9781413027754</t>
  </si>
  <si>
    <t>Slam Dunk for Mark</t>
  </si>
  <si>
    <t>9781413027853</t>
  </si>
  <si>
    <t>Soccer Crazy</t>
  </si>
  <si>
    <t>9781424046539</t>
  </si>
  <si>
    <t>The Bear's Mouth</t>
  </si>
  <si>
    <t>9781413028874</t>
  </si>
  <si>
    <t>The Secret Beach</t>
  </si>
  <si>
    <t>9781424018420</t>
  </si>
  <si>
    <t>Think Daniela!</t>
  </si>
  <si>
    <t>9781413028867</t>
  </si>
  <si>
    <t>La niña que me robó el corazón</t>
  </si>
  <si>
    <t>9781337462754</t>
  </si>
  <si>
    <t>María la Dura: No quiero ser ninja</t>
  </si>
  <si>
    <t>9781337462877</t>
  </si>
  <si>
    <t>20,000 Leagues Under the Sea</t>
  </si>
  <si>
    <t>9780736228060</t>
  </si>
  <si>
    <t>Dr. Jekyll and Mr. Hyde</t>
  </si>
  <si>
    <t>9780736231404</t>
  </si>
  <si>
    <t>Dracula</t>
  </si>
  <si>
    <t>9780736231466</t>
  </si>
  <si>
    <t>Frankenstein</t>
  </si>
  <si>
    <t>9780736227933</t>
  </si>
  <si>
    <t>Jane Eyre</t>
  </si>
  <si>
    <t>9780736231374</t>
  </si>
  <si>
    <t>Knights of the Round Table</t>
  </si>
  <si>
    <t>9780736227865</t>
  </si>
  <si>
    <t>Mysteries of Sherlock Holmes</t>
  </si>
  <si>
    <t>9780736231343</t>
  </si>
  <si>
    <t>The War of the Worlds</t>
  </si>
  <si>
    <t>9780736227827</t>
  </si>
  <si>
    <t>9780759396135</t>
  </si>
  <si>
    <t>Black Beauty</t>
  </si>
  <si>
    <t>9780759398849</t>
  </si>
  <si>
    <t>Ivanhoe</t>
  </si>
  <si>
    <t>9780759398795</t>
  </si>
  <si>
    <t>Journey to the Center of the Earth</t>
  </si>
  <si>
    <t>9780759398856</t>
  </si>
  <si>
    <t>King Arthur and the Knights of the Round Table</t>
  </si>
  <si>
    <t>9781424005451</t>
  </si>
  <si>
    <t>Lost at Sea</t>
  </si>
  <si>
    <t>9781413027952</t>
  </si>
  <si>
    <t>Old Boat, New Boat</t>
  </si>
  <si>
    <t>9781413027792</t>
  </si>
  <si>
    <t>The Adventures of Huckleberry Finn</t>
  </si>
  <si>
    <t>9781424005420</t>
  </si>
  <si>
    <t>The Adventures of Tom Sawyer</t>
  </si>
  <si>
    <t>9781424005581</t>
  </si>
  <si>
    <t>The Call of the Wild</t>
  </si>
  <si>
    <t>9780759398832</t>
  </si>
  <si>
    <t>The Count of Monte Cristo</t>
  </si>
  <si>
    <t>9781424005338</t>
  </si>
  <si>
    <t>The Long Road to Lucca</t>
  </si>
  <si>
    <t>9781424048762</t>
  </si>
  <si>
    <t>The Shipwreck</t>
  </si>
  <si>
    <t>9781413027969</t>
  </si>
  <si>
    <t>The Swiss Family Robinson</t>
  </si>
  <si>
    <t>9780759398733</t>
  </si>
  <si>
    <t>The Three Musketeers</t>
  </si>
  <si>
    <t>9781424005574</t>
  </si>
  <si>
    <t>Treasure Island</t>
  </si>
  <si>
    <t>9780759398702</t>
  </si>
  <si>
    <t>White Fang</t>
  </si>
  <si>
    <t>9781424005604</t>
  </si>
  <si>
    <t>El libro del tapiz iluminado</t>
  </si>
  <si>
    <t>9781337462457</t>
  </si>
  <si>
    <t>Viaje a Isla de Mona</t>
  </si>
  <si>
    <t>9781337463195</t>
  </si>
  <si>
    <t>Juan Verdades</t>
  </si>
  <si>
    <t>9780736227803</t>
  </si>
  <si>
    <t>Julie of the Wolves</t>
  </si>
  <si>
    <t>9780736228190</t>
  </si>
  <si>
    <t>The Outsiders</t>
  </si>
  <si>
    <t>9780736231657</t>
  </si>
  <si>
    <t>Three Princes</t>
  </si>
  <si>
    <t>9780736227766</t>
  </si>
  <si>
    <t>Anthem</t>
  </si>
  <si>
    <t>9780736231596</t>
  </si>
  <si>
    <t>Bad Blood</t>
  </si>
  <si>
    <t>9781424018390</t>
  </si>
  <si>
    <t>Dance Hall of the Dead</t>
  </si>
  <si>
    <t>9780736231688</t>
  </si>
  <si>
    <t>Dead Before Midnight</t>
  </si>
  <si>
    <t>9781424018413</t>
  </si>
  <si>
    <t>Deadly Truth</t>
  </si>
  <si>
    <t>9781424048915</t>
  </si>
  <si>
    <t>9781424005345</t>
  </si>
  <si>
    <t>9781424005369</t>
  </si>
  <si>
    <t>Light</t>
  </si>
  <si>
    <t>9781424046645</t>
  </si>
  <si>
    <t>Mercy Killer</t>
  </si>
  <si>
    <t>9781424017942</t>
  </si>
  <si>
    <t>Monster</t>
  </si>
  <si>
    <t>9780736231947</t>
  </si>
  <si>
    <t>The Hunchback of Notre Dame</t>
  </si>
  <si>
    <t>9781424005550</t>
  </si>
  <si>
    <t>The Strange Case of Dr. Jekyll and Mr. Hyde</t>
  </si>
  <si>
    <t>9780759398801</t>
  </si>
  <si>
    <t>The Time Machine</t>
  </si>
  <si>
    <t>9780736227902</t>
  </si>
  <si>
    <t>A Raisin in the Sun</t>
  </si>
  <si>
    <t>9780736231749</t>
  </si>
  <si>
    <t>Novio Boy: A Play</t>
  </si>
  <si>
    <t>9780736231534</t>
  </si>
  <si>
    <t>Othello</t>
  </si>
  <si>
    <t>9780736231961</t>
  </si>
  <si>
    <t>Trouble at the Zoo</t>
  </si>
  <si>
    <t>9781413027778</t>
  </si>
  <si>
    <t>Where's Lorena?</t>
  </si>
  <si>
    <t>9781413028843</t>
  </si>
  <si>
    <t>A Weave of Words</t>
  </si>
  <si>
    <t>9780736228152</t>
  </si>
  <si>
    <t>Aesop's Fables</t>
  </si>
  <si>
    <t>9780759396159</t>
  </si>
  <si>
    <t>Anansi Gives Wisdom to the World</t>
  </si>
  <si>
    <t>9780736224895</t>
  </si>
  <si>
    <t>Bring Me Three Gifts!</t>
  </si>
  <si>
    <t>9780736224956</t>
  </si>
  <si>
    <t>Can Turtle Fly?</t>
  </si>
  <si>
    <t>9780736224840</t>
  </si>
  <si>
    <t>Does a Candle Keep You Warm?</t>
  </si>
  <si>
    <t>9780736224963</t>
  </si>
  <si>
    <t>I Am La Luna</t>
  </si>
  <si>
    <t>9780736224826</t>
  </si>
  <si>
    <t>Juan Bobo Goes Up and Down the Hill</t>
  </si>
  <si>
    <t>9780736224932</t>
  </si>
  <si>
    <t>Leave, Bees!</t>
  </si>
  <si>
    <t>9780736224857</t>
  </si>
  <si>
    <t>Left Behind</t>
  </si>
  <si>
    <t>9780736231633</t>
  </si>
  <si>
    <t>Mamo Is Trading Again</t>
  </si>
  <si>
    <t>9780736224864</t>
  </si>
  <si>
    <t>Maria and the Baker's Bread</t>
  </si>
  <si>
    <t>9780736224901</t>
  </si>
  <si>
    <t>Mouse-Deer Must Be Quick!</t>
  </si>
  <si>
    <t>9780736224949</t>
  </si>
  <si>
    <t>Plain, White Salt</t>
  </si>
  <si>
    <t>9780736224888</t>
  </si>
  <si>
    <t>The Best Match</t>
  </si>
  <si>
    <t>9780736224970</t>
  </si>
  <si>
    <t>The Brother Who Gave Rice</t>
  </si>
  <si>
    <t>9780736224925</t>
  </si>
  <si>
    <t>The Ch'i-lin Purse</t>
  </si>
  <si>
    <t>9780736231435</t>
  </si>
  <si>
    <t>The Dragon Prince</t>
  </si>
  <si>
    <t>9780736227957</t>
  </si>
  <si>
    <t>The Frog Who Stirred the Cream</t>
  </si>
  <si>
    <t>9780736224918</t>
  </si>
  <si>
    <t>The Magic Nesting Doll</t>
  </si>
  <si>
    <t>9780736227858</t>
  </si>
  <si>
    <t>The Secret Water</t>
  </si>
  <si>
    <t>9780736224833</t>
  </si>
  <si>
    <t>Who Needs Two Wings?</t>
  </si>
  <si>
    <t>9780736224871</t>
  </si>
  <si>
    <t>La ciguapa encantada por la luna</t>
  </si>
  <si>
    <t>9781337462693</t>
  </si>
  <si>
    <t>Gulliver's Travels</t>
  </si>
  <si>
    <t>9781424005390</t>
  </si>
  <si>
    <t>The Afterlife</t>
  </si>
  <si>
    <t>9780736231695</t>
  </si>
  <si>
    <t>The Secret Garden</t>
  </si>
  <si>
    <t>9781424005529</t>
  </si>
  <si>
    <t>9781424005598</t>
  </si>
  <si>
    <t>The Wind in the Willows</t>
  </si>
  <si>
    <t>9781424005611</t>
  </si>
  <si>
    <t>James no está en casa</t>
  </si>
  <si>
    <t>9781337462624</t>
  </si>
  <si>
    <t>Las palabras perdidas</t>
  </si>
  <si>
    <t>9781337462808</t>
  </si>
  <si>
    <t>Papel en blanco</t>
  </si>
  <si>
    <t>9781337462945</t>
  </si>
  <si>
    <t>A Christmas Carol</t>
  </si>
  <si>
    <t>9781424042876</t>
  </si>
  <si>
    <t>A Midsummer Night's Dream</t>
  </si>
  <si>
    <t>9781111838454</t>
  </si>
  <si>
    <t>9781111838492</t>
  </si>
  <si>
    <t>9781424031849</t>
  </si>
  <si>
    <t>Great Expectations</t>
  </si>
  <si>
    <t>Henry V</t>
  </si>
  <si>
    <t>9781424028771</t>
  </si>
  <si>
    <t>Hercules</t>
  </si>
  <si>
    <t>9780736231626</t>
  </si>
  <si>
    <t>9781424028870</t>
  </si>
  <si>
    <t>Macbeth</t>
  </si>
  <si>
    <t>9781424028733</t>
  </si>
  <si>
    <t>Romeo and Juliet</t>
  </si>
  <si>
    <t>9781424042913</t>
  </si>
  <si>
    <t>The Canterville Ghost</t>
  </si>
  <si>
    <t>9781424042999</t>
  </si>
  <si>
    <t>The Metamorphosis</t>
  </si>
  <si>
    <t>9780736231787</t>
  </si>
  <si>
    <t>The Tempest</t>
  </si>
  <si>
    <t>9781424042968</t>
  </si>
  <si>
    <t>The Trojan Horse</t>
  </si>
  <si>
    <t>9780736231565</t>
  </si>
  <si>
    <t>Who's Got Game? The Lion or the Mouse?</t>
  </si>
  <si>
    <t>9780736227742</t>
  </si>
  <si>
    <t>WJHC on the Air!</t>
  </si>
  <si>
    <t>9780736228114</t>
  </si>
  <si>
    <t>Wuthering Heights</t>
  </si>
  <si>
    <t>9781111838850</t>
  </si>
  <si>
    <t>A Library for Juana</t>
  </si>
  <si>
    <t>9780736227735</t>
  </si>
  <si>
    <t>Code Talker</t>
  </si>
  <si>
    <t>9780736231886</t>
  </si>
  <si>
    <t>El Güero</t>
  </si>
  <si>
    <t>9780736228008</t>
  </si>
  <si>
    <t>Letters from Rifka</t>
  </si>
  <si>
    <t>9780736227919</t>
  </si>
  <si>
    <t>Pearl Harbor Is Burning!</t>
  </si>
  <si>
    <t>9780736227797</t>
  </si>
  <si>
    <t>Picture Bride</t>
  </si>
  <si>
    <t>9780736231718</t>
  </si>
  <si>
    <t>Sadako and the Thousand Paper Cranes</t>
  </si>
  <si>
    <t>9780736227872</t>
  </si>
  <si>
    <t>The Autobiography of Miss Jane Pittman</t>
  </si>
  <si>
    <t>The Star Fisher</t>
  </si>
  <si>
    <t>9780736228169</t>
  </si>
  <si>
    <t>A Kitchen Love Story</t>
  </si>
  <si>
    <t>9781424046393</t>
  </si>
  <si>
    <t>All About the Music</t>
  </si>
  <si>
    <t>9781424046461</t>
  </si>
  <si>
    <t>Come Home</t>
  </si>
  <si>
    <t>9781424046621</t>
  </si>
  <si>
    <t>Danny Dark</t>
  </si>
  <si>
    <t>9781424017935</t>
  </si>
  <si>
    <t>Nature</t>
  </si>
  <si>
    <t>9781424046584</t>
  </si>
  <si>
    <t>Roommates</t>
  </si>
  <si>
    <t>9781424048977</t>
  </si>
  <si>
    <t>Running Free</t>
  </si>
  <si>
    <t>9781424046386</t>
  </si>
  <si>
    <t>The Angels</t>
  </si>
  <si>
    <t>9781424046409</t>
  </si>
  <si>
    <t>The Beautiful Game</t>
  </si>
  <si>
    <t>9781424048779</t>
  </si>
  <si>
    <t>The Tickets</t>
  </si>
  <si>
    <t>9781413027655</t>
  </si>
  <si>
    <t>You Just Don't Know Her</t>
  </si>
  <si>
    <t>9781424046485</t>
  </si>
  <si>
    <t>¡Quiero aprender a escribir!...Pero me falta una butaca</t>
  </si>
  <si>
    <t>9781337463058</t>
  </si>
  <si>
    <t>El cuaderno de Pancha</t>
  </si>
  <si>
    <t>9781337462419</t>
  </si>
  <si>
    <t>Enfermedad se escribe con C</t>
  </si>
  <si>
    <t>9781337462549</t>
  </si>
  <si>
    <t>Pepe Gorras, o la extraña historia de un perro sin cabeza</t>
  </si>
  <si>
    <t>9781337462976</t>
  </si>
  <si>
    <t>Secretos de familia</t>
  </si>
  <si>
    <t>9781337463089</t>
  </si>
  <si>
    <t>Summer Wine</t>
  </si>
  <si>
    <t>9781337463140</t>
  </si>
  <si>
    <t>Bad Dog? Good Dog!</t>
  </si>
  <si>
    <t>9781413027631</t>
  </si>
  <si>
    <t>Boys vs. Girls</t>
  </si>
  <si>
    <t>9781413028850</t>
  </si>
  <si>
    <t>I Spy</t>
  </si>
  <si>
    <t>9781413027921</t>
  </si>
  <si>
    <t>The Big Test</t>
  </si>
  <si>
    <t>9781413028836</t>
  </si>
  <si>
    <t>Por favor, ¡no leas este libro!</t>
  </si>
  <si>
    <t>9781337463034</t>
  </si>
  <si>
    <t>9780759398863</t>
  </si>
  <si>
    <t>A Little Princess</t>
  </si>
  <si>
    <t>9781424005277</t>
  </si>
  <si>
    <t>A Tale of Two Cities</t>
  </si>
  <si>
    <t>9781424005284</t>
  </si>
  <si>
    <t>Anne of Green Gables</t>
  </si>
  <si>
    <t>9781424005291</t>
  </si>
  <si>
    <t>David Copperfield</t>
  </si>
  <si>
    <t>9780759398818</t>
  </si>
  <si>
    <t>9781424005383</t>
  </si>
  <si>
    <t>Heidi</t>
  </si>
  <si>
    <t>9781424005406</t>
  </si>
  <si>
    <t>Little Women</t>
  </si>
  <si>
    <t>9780759398788</t>
  </si>
  <si>
    <t>Moby Dick</t>
  </si>
  <si>
    <t>9780759398696</t>
  </si>
  <si>
    <t>Oliver Twist</t>
  </si>
  <si>
    <t>9781424005475</t>
  </si>
  <si>
    <t>Pollyanna</t>
  </si>
  <si>
    <t>9781424005505</t>
  </si>
  <si>
    <t>Rebecca of Sunnybrook Farm</t>
  </si>
  <si>
    <t>9781424005635</t>
  </si>
  <si>
    <t>The House of Seven Gables</t>
  </si>
  <si>
    <t>9781424005413</t>
  </si>
  <si>
    <t>The Man in the Iron Mask</t>
  </si>
  <si>
    <t>9781424005444</t>
  </si>
  <si>
    <t>The Merry Adventures of Robin Hood</t>
  </si>
  <si>
    <t>9781424005512</t>
  </si>
  <si>
    <t>The Mutiny on Board HMS Bounty</t>
  </si>
  <si>
    <t>9781424005482</t>
  </si>
  <si>
    <t>The Prince and the Pauper</t>
  </si>
  <si>
    <t>9781424005567</t>
  </si>
  <si>
    <t>9781424005628</t>
  </si>
  <si>
    <t>A Helping Hand</t>
  </si>
  <si>
    <t>9781413028355</t>
  </si>
  <si>
    <t>Adventures of Sherlock Holmes</t>
  </si>
  <si>
    <t>9780759398740</t>
  </si>
  <si>
    <t>Bigfoot</t>
  </si>
  <si>
    <t>9781424046454</t>
  </si>
  <si>
    <t>Joe Faust</t>
  </si>
  <si>
    <t>9781424017966</t>
  </si>
  <si>
    <t>Keeper</t>
  </si>
  <si>
    <t>9780736231725</t>
  </si>
  <si>
    <t>Mystery on the Island</t>
  </si>
  <si>
    <t>9781413027976</t>
  </si>
  <si>
    <t>Reunited</t>
  </si>
  <si>
    <t>9781424018406</t>
  </si>
  <si>
    <t>Sherlock Holmes and the Case of the Hound of the Baskervilles</t>
  </si>
  <si>
    <t>9781424005536</t>
  </si>
  <si>
    <t>The Cave</t>
  </si>
  <si>
    <t>9781413027808</t>
  </si>
  <si>
    <t>The Golden Monkey</t>
  </si>
  <si>
    <t>9781413028935</t>
  </si>
  <si>
    <t>The House of Dies Drear</t>
  </si>
  <si>
    <t>9780736231909</t>
  </si>
  <si>
    <t>The Invisible Man</t>
  </si>
  <si>
    <t>9780759398726</t>
  </si>
  <si>
    <t>The Legend of Sleepy Hollow</t>
  </si>
  <si>
    <t>9780759396166</t>
  </si>
  <si>
    <t>The Phantom of the Opera</t>
  </si>
  <si>
    <t>9781424005499</t>
  </si>
  <si>
    <t>The Secret Tunnel</t>
  </si>
  <si>
    <t>9781413028911</t>
  </si>
  <si>
    <t>The Stranger</t>
  </si>
  <si>
    <t>9781424048922</t>
  </si>
  <si>
    <t>Trouble at Sea</t>
  </si>
  <si>
    <t>9781413028362</t>
  </si>
  <si>
    <t>La escuelita Do-re-misteriosa</t>
  </si>
  <si>
    <t>9781337462716</t>
  </si>
  <si>
    <t>Un secreto en la ventana</t>
  </si>
  <si>
    <t>9781337463157</t>
  </si>
  <si>
    <t>Big Max y yo</t>
  </si>
  <si>
    <t>9780736215923</t>
  </si>
  <si>
    <t>Chivito en la escuela</t>
  </si>
  <si>
    <t>9780736215701</t>
  </si>
  <si>
    <t>El talento de Tico</t>
  </si>
  <si>
    <t>9780736215947</t>
  </si>
  <si>
    <t>Las ocurrencias de Chivito</t>
  </si>
  <si>
    <t>9780736215749</t>
  </si>
  <si>
    <t>Perdidas en el zoológico</t>
  </si>
  <si>
    <t>9780736216005</t>
  </si>
  <si>
    <t>Poncho y la rifa</t>
  </si>
  <si>
    <t>9780736215985</t>
  </si>
  <si>
    <t>Que Familión</t>
  </si>
  <si>
    <t>9780736216029</t>
  </si>
  <si>
    <t>Un verano junto al mar</t>
  </si>
  <si>
    <t>9780736215961</t>
  </si>
  <si>
    <t>Any Small Goodness</t>
  </si>
  <si>
    <t>9780736227971</t>
  </si>
  <si>
    <t>Bearstone</t>
  </si>
  <si>
    <t>9780736228107</t>
  </si>
  <si>
    <t>Bronx Masquerade</t>
  </si>
  <si>
    <t>9780736231350</t>
  </si>
  <si>
    <t>Can You Feel the Thunder?</t>
  </si>
  <si>
    <t>9780736228039</t>
  </si>
  <si>
    <t>Do I Tell?</t>
  </si>
  <si>
    <t>9781413027945</t>
  </si>
  <si>
    <t>Do It!</t>
  </si>
  <si>
    <t>9781413028898</t>
  </si>
  <si>
    <t>Elena</t>
  </si>
  <si>
    <t>9780736227780</t>
  </si>
  <si>
    <t>Emako Blue</t>
  </si>
  <si>
    <t>9780736231473</t>
  </si>
  <si>
    <t>Esperanza Rising</t>
  </si>
  <si>
    <t>9780736228176</t>
  </si>
  <si>
    <t>Finding Miracles</t>
  </si>
  <si>
    <t>9780736231381</t>
  </si>
  <si>
    <t>Hacker</t>
  </si>
  <si>
    <t>9781424046492</t>
  </si>
  <si>
    <t>Let's Party!</t>
  </si>
  <si>
    <t>9781413028881</t>
  </si>
  <si>
    <t>Miracle's Boys</t>
  </si>
  <si>
    <t>9780736231572</t>
  </si>
  <si>
    <t>Necessary Roughness</t>
  </si>
  <si>
    <t>9780736231824</t>
  </si>
  <si>
    <t>No, You Can't!</t>
  </si>
  <si>
    <t>9781413028331</t>
  </si>
  <si>
    <t>Parrot in the Oven</t>
  </si>
  <si>
    <t>9780736231664</t>
  </si>
  <si>
    <t>Quick Thinking</t>
  </si>
  <si>
    <t>9781413027884</t>
  </si>
  <si>
    <t>Quiz Night</t>
  </si>
  <si>
    <t>9781413027846</t>
  </si>
  <si>
    <t>Sarah's Surprise</t>
  </si>
  <si>
    <t>9781413027570</t>
  </si>
  <si>
    <t>Speak</t>
  </si>
  <si>
    <t>9780736231916</t>
  </si>
  <si>
    <t>Stargirl</t>
  </si>
  <si>
    <t>9780736231411</t>
  </si>
  <si>
    <t>Stuck in Neutral</t>
  </si>
  <si>
    <t>9780736231794</t>
  </si>
  <si>
    <t>The Color of My Words</t>
  </si>
  <si>
    <t>9780736228053</t>
  </si>
  <si>
    <t>The Friends</t>
  </si>
  <si>
    <t>9780736231527</t>
  </si>
  <si>
    <t>The Jacket</t>
  </si>
  <si>
    <t>9780736227926</t>
  </si>
  <si>
    <t>The Lost Wallet</t>
  </si>
  <si>
    <t>9781413028324</t>
  </si>
  <si>
    <t>The New Guitar</t>
  </si>
  <si>
    <t>9781413027761</t>
  </si>
  <si>
    <t>The Old Promise</t>
  </si>
  <si>
    <t>9781413028379</t>
  </si>
  <si>
    <t>The Other Side of the Sky</t>
  </si>
  <si>
    <t>9780736231732</t>
  </si>
  <si>
    <t>The Stone Goddess</t>
  </si>
  <si>
    <t>9780736231602</t>
  </si>
  <si>
    <t>The Wave</t>
  </si>
  <si>
    <t>9780736231855</t>
  </si>
  <si>
    <t>Things Fall Apart</t>
  </si>
  <si>
    <t>9780736231848</t>
  </si>
  <si>
    <t>Tornado</t>
  </si>
  <si>
    <t>9780736227834</t>
  </si>
  <si>
    <t>Trust</t>
  </si>
  <si>
    <t>9781424046447</t>
  </si>
  <si>
    <t>Abuelita Opalina</t>
  </si>
  <si>
    <t>9781337462181</t>
  </si>
  <si>
    <t>A Good Friend</t>
  </si>
  <si>
    <t>9781413027877</t>
  </si>
  <si>
    <t>Does He Love Me?</t>
  </si>
  <si>
    <t>9781413028348</t>
  </si>
  <si>
    <t>Goodbye, Hello!</t>
  </si>
  <si>
    <t>9781413027617</t>
  </si>
  <si>
    <t>9781424005437</t>
  </si>
  <si>
    <t>Love Online</t>
  </si>
  <si>
    <t>9781413028928</t>
  </si>
  <si>
    <t>Pride and Prejudice</t>
  </si>
  <si>
    <t>9780759398764</t>
  </si>
  <si>
    <t>Romiette and Julio</t>
  </si>
  <si>
    <t>9780736231756</t>
  </si>
  <si>
    <t>Las princesas siempre andan bien peinadas</t>
  </si>
  <si>
    <t>9781337462815</t>
  </si>
  <si>
    <t>...And the Earth Did Not Devour Him</t>
  </si>
  <si>
    <t>9780736231817</t>
  </si>
  <si>
    <t>Crazy Loco</t>
  </si>
  <si>
    <t>9780736231503</t>
  </si>
  <si>
    <t>From First Crossing</t>
  </si>
  <si>
    <t>9780736228138</t>
  </si>
  <si>
    <t>Tales of Mystery and Terror</t>
  </si>
  <si>
    <t>9781424005543</t>
  </si>
  <si>
    <t>Cuentos para los dias de lluvia</t>
  </si>
  <si>
    <t>9781337462327</t>
  </si>
  <si>
    <t>All Together Now! (Above-Level)</t>
  </si>
  <si>
    <t>9780736293075</t>
  </si>
  <si>
    <t>All Together Now! (One-Below)</t>
  </si>
  <si>
    <t>9780736293099</t>
  </si>
  <si>
    <t>9780736293082</t>
  </si>
  <si>
    <t>All Together Now! (Two-Below)</t>
  </si>
  <si>
    <t>9780736293105</t>
  </si>
  <si>
    <t>Amazing Plants (Above-Level)</t>
  </si>
  <si>
    <t>9780736293112</t>
  </si>
  <si>
    <t>Amazing Plants (One-Below)</t>
  </si>
  <si>
    <t>9780736293136</t>
  </si>
  <si>
    <t>9780736293129</t>
  </si>
  <si>
    <t>Amazing Plants (Two-Below)</t>
  </si>
  <si>
    <t>9780736293143</t>
  </si>
  <si>
    <t>Animals Invade (Above-Level)</t>
  </si>
  <si>
    <t>9780736293365</t>
  </si>
  <si>
    <t>Animals Invade (One-Below)</t>
  </si>
  <si>
    <t>9780736293389</t>
  </si>
  <si>
    <t>9780736293372</t>
  </si>
  <si>
    <t>Animals Invade (Two-Below)</t>
  </si>
  <si>
    <t>9780736293396</t>
  </si>
  <si>
    <t>Birthday Celebrations (Above-Level)</t>
  </si>
  <si>
    <t>9780736292917</t>
  </si>
  <si>
    <t>Birthday Celebrations (One-Below)</t>
  </si>
  <si>
    <t>9780736292931</t>
  </si>
  <si>
    <t>9780736292924</t>
  </si>
  <si>
    <t>Birthday Celebrations (Two-Below)</t>
  </si>
  <si>
    <t>9780736292948</t>
  </si>
  <si>
    <t>Catch the Light (Above-Level)</t>
  </si>
  <si>
    <t>9780736293730</t>
  </si>
  <si>
    <t>Catch the Light (One-Below)</t>
  </si>
  <si>
    <t>9780736293754</t>
  </si>
  <si>
    <t>9780736293747</t>
  </si>
  <si>
    <t>Catch the Light (Two-Below)</t>
  </si>
  <si>
    <t>9780736293761</t>
  </si>
  <si>
    <t>Connections in Nature (Above-Level)</t>
  </si>
  <si>
    <t>9780736293617</t>
  </si>
  <si>
    <t>Connections in Nature (One-Below)</t>
  </si>
  <si>
    <t>9780736293631</t>
  </si>
  <si>
    <t>9780736293624</t>
  </si>
  <si>
    <t>Connections in Nature (Two-Below)</t>
  </si>
  <si>
    <t>9780736293648</t>
  </si>
  <si>
    <t>Dinosaurs (Above-Level)</t>
  </si>
  <si>
    <t>9780736292955</t>
  </si>
  <si>
    <t>Dinosaurs (One-Below)</t>
  </si>
  <si>
    <t>9780736292979</t>
  </si>
  <si>
    <t>9780736292962</t>
  </si>
  <si>
    <t>Dinosaurs (Two-Below)</t>
  </si>
  <si>
    <t>9780736292986</t>
  </si>
  <si>
    <t>Forces of Nature (Above-Level)</t>
  </si>
  <si>
    <t>9780736293150</t>
  </si>
  <si>
    <t>Forces of Nature (One-Below)</t>
  </si>
  <si>
    <t>9780736293174</t>
  </si>
  <si>
    <t>9780736293167</t>
  </si>
  <si>
    <t>Forces of Nature (Two-Below)</t>
  </si>
  <si>
    <t>9780736293181</t>
  </si>
  <si>
    <t>High Points (Above-Level)</t>
  </si>
  <si>
    <t>9780736293280</t>
  </si>
  <si>
    <t>High Points (One-Below)</t>
  </si>
  <si>
    <t>9780736293303</t>
  </si>
  <si>
    <t>9780736293297</t>
  </si>
  <si>
    <t>High Points (Two-Below)</t>
  </si>
  <si>
    <t>9780736293310</t>
  </si>
  <si>
    <t>It's a Home Run! (Above-Level)</t>
  </si>
  <si>
    <t>9780736293204</t>
  </si>
  <si>
    <t>It's a Home Run! (One-Below)</t>
  </si>
  <si>
    <t>9780736293228</t>
  </si>
  <si>
    <t>9780736293211</t>
  </si>
  <si>
    <t>It's a Home Run! (Two-Below)</t>
  </si>
  <si>
    <t>9780736293235</t>
  </si>
  <si>
    <t>Lend Me a Paw (Above-Level)</t>
  </si>
  <si>
    <t>9780736293242</t>
  </si>
  <si>
    <t>Lend Me a Paw (One-Below)</t>
  </si>
  <si>
    <t>9780736293266</t>
  </si>
  <si>
    <t>9780736293259</t>
  </si>
  <si>
    <t>Lend Me a Paw (Two-Below)</t>
  </si>
  <si>
    <t>9780736293273</t>
  </si>
  <si>
    <t>Make a Difference (Above-Level)</t>
  </si>
  <si>
    <t>9780736293037</t>
  </si>
  <si>
    <t>Make a Difference (One-Below)</t>
  </si>
  <si>
    <t>9780736293051</t>
  </si>
  <si>
    <t>9780736293044</t>
  </si>
  <si>
    <t>Make a Difference (Two-Below)</t>
  </si>
  <si>
    <t>9780736293068</t>
  </si>
  <si>
    <t>Many Cultures (Above-Level)</t>
  </si>
  <si>
    <t>9780736293693</t>
  </si>
  <si>
    <t>Many Cultures (One-Below)</t>
  </si>
  <si>
    <t>9780736293716</t>
  </si>
  <si>
    <t>9780736293709</t>
  </si>
  <si>
    <t>Many Cultures (Two-Below)</t>
  </si>
  <si>
    <t>9780736293723</t>
  </si>
  <si>
    <t>Mixed-Up Matter (Above-Level)</t>
  </si>
  <si>
    <t>9780736292993</t>
  </si>
  <si>
    <t>Mixed-Up Matter (One-Below)</t>
  </si>
  <si>
    <t>9780736293013</t>
  </si>
  <si>
    <t>9780736293006</t>
  </si>
  <si>
    <t>Mixed-Up Matter (Two-Below)</t>
  </si>
  <si>
    <t>9780736293020</t>
  </si>
  <si>
    <t>Moon Mysteries (Above-Level)</t>
  </si>
  <si>
    <t>9780736293440</t>
  </si>
  <si>
    <t>Moon Mysteries (One-Below)</t>
  </si>
  <si>
    <t>9780736293464</t>
  </si>
  <si>
    <t>9780736293457</t>
  </si>
  <si>
    <t>Moon Mysteries (Two-Below)</t>
  </si>
  <si>
    <t>9780736293471</t>
  </si>
  <si>
    <t>Moving Into the Future (Above-Level)</t>
  </si>
  <si>
    <t>9780736293570</t>
  </si>
  <si>
    <t>Moving Into the Future (One-Below)</t>
  </si>
  <si>
    <t>9780736293594</t>
  </si>
  <si>
    <t>9780736293587</t>
  </si>
  <si>
    <t>Moving Into the Future (Two-Below)</t>
  </si>
  <si>
    <t>9780736293600</t>
  </si>
  <si>
    <t>Nature's Genius (Above-Level)</t>
  </si>
  <si>
    <t>9780736293327</t>
  </si>
  <si>
    <t>Nature's Genius (One-Below)</t>
  </si>
  <si>
    <t>9780736293341</t>
  </si>
  <si>
    <t>9780736293334</t>
  </si>
  <si>
    <t>Nature's Genius (Two-Below)</t>
  </si>
  <si>
    <t>9780736293358</t>
  </si>
  <si>
    <t>Onward! (Above-Level)</t>
  </si>
  <si>
    <t>9780736292870</t>
  </si>
  <si>
    <t>Onward! (One-Below)</t>
  </si>
  <si>
    <t>9780736292894</t>
  </si>
  <si>
    <t>9780736292887</t>
  </si>
  <si>
    <t>Onward! (Two-Below)</t>
  </si>
  <si>
    <t>9780736292900</t>
  </si>
  <si>
    <t>Speak Out (Above-Level)</t>
  </si>
  <si>
    <t>9780736293778</t>
  </si>
  <si>
    <t>Speak Out (One-Below)</t>
  </si>
  <si>
    <t>9780736293792</t>
  </si>
  <si>
    <t>9780736293785</t>
  </si>
  <si>
    <t>Speak Out (Two-Below)</t>
  </si>
  <si>
    <t>9780736293808</t>
  </si>
  <si>
    <t>The Old West (Above-Level)</t>
  </si>
  <si>
    <t>9780736293815</t>
  </si>
  <si>
    <t>The Old West (One-Below)</t>
  </si>
  <si>
    <t>9780736293839</t>
  </si>
  <si>
    <t>9780736293822</t>
  </si>
  <si>
    <t>The Old West (Two-Below)</t>
  </si>
  <si>
    <t>9780736293846</t>
  </si>
  <si>
    <t>The Quest (Above-Level)</t>
  </si>
  <si>
    <t>9780736293402</t>
  </si>
  <si>
    <t>The Quest (One-Below)</t>
  </si>
  <si>
    <t>9780736293426</t>
  </si>
  <si>
    <t>9780736293419</t>
  </si>
  <si>
    <t>The Quest (Two-Below)</t>
  </si>
  <si>
    <t>9780736293433</t>
  </si>
  <si>
    <t>Transformers (Above-Level)</t>
  </si>
  <si>
    <t>9780736293532</t>
  </si>
  <si>
    <t>Transformers (One-Below)</t>
  </si>
  <si>
    <t>9780736293556</t>
  </si>
  <si>
    <t>9780736293549</t>
  </si>
  <si>
    <t>Transformers (Two-Below)</t>
  </si>
  <si>
    <t>9780736293563</t>
  </si>
  <si>
    <t>Watery World (Above-Level)</t>
  </si>
  <si>
    <t>9780736293655</t>
  </si>
  <si>
    <t>Watery World (One-Below)</t>
  </si>
  <si>
    <t>9780736293679</t>
  </si>
  <si>
    <t>9780736293662</t>
  </si>
  <si>
    <t>Watery World (Two-Below)</t>
  </si>
  <si>
    <t>9780736293686</t>
  </si>
  <si>
    <t>Worth Saving (Above-Level)</t>
  </si>
  <si>
    <t>9780736293488</t>
  </si>
  <si>
    <t>Worth Saving (One-Below)</t>
  </si>
  <si>
    <t>9780736293501</t>
  </si>
  <si>
    <t>9780736293495</t>
  </si>
  <si>
    <t>Worth Saving (Two-Below)</t>
  </si>
  <si>
    <t>9780736293518</t>
  </si>
  <si>
    <t>¡Adelante! (On-Level)</t>
  </si>
  <si>
    <t>9781285862088</t>
  </si>
  <si>
    <t>¡Di lo que piensas! (On-Level)</t>
  </si>
  <si>
    <t>9781285862293</t>
  </si>
  <si>
    <t>¡Es un jonrón! (On-Level)</t>
  </si>
  <si>
    <t>9781285862156</t>
  </si>
  <si>
    <t>¡Los animales nos invaden! (On-Level)</t>
  </si>
  <si>
    <t>9781285862194</t>
  </si>
  <si>
    <t>Atrapa la luz (On-Level)</t>
  </si>
  <si>
    <t>9781285862286</t>
  </si>
  <si>
    <t>Celebraciones de cumpleaños (On-Level)</t>
  </si>
  <si>
    <t>9781285861869</t>
  </si>
  <si>
    <t>Conexiones con la naturaleza (On-Level)</t>
  </si>
  <si>
    <t>9781285862255</t>
  </si>
  <si>
    <t>Dame una pata (On-Level)</t>
  </si>
  <si>
    <t>9781285862163</t>
  </si>
  <si>
    <t>Dinosaurios (On-Level)</t>
  </si>
  <si>
    <t>9781285862095</t>
  </si>
  <si>
    <t>El genio de la naturaleza (On-Level)</t>
  </si>
  <si>
    <t>9781285862187</t>
  </si>
  <si>
    <t>El Viejo Oeste (On-Level)</t>
  </si>
  <si>
    <t>9781285862309</t>
  </si>
  <si>
    <t>Fuerzas de la naturaleza (On-Level)</t>
  </si>
  <si>
    <t>9781285862149</t>
  </si>
  <si>
    <t>Hacer la diferencia (On-Level)</t>
  </si>
  <si>
    <t>9781285862118</t>
  </si>
  <si>
    <t>hora todos juntos (On-Level)</t>
  </si>
  <si>
    <t>9781285862125</t>
  </si>
  <si>
    <t>La búsqueda (On-Level)</t>
  </si>
  <si>
    <t>9781285862200</t>
  </si>
  <si>
    <t>Materia confundida (On-Level)</t>
  </si>
  <si>
    <t>9781285862101</t>
  </si>
  <si>
    <t>Misterios de la Luna (On-Level)</t>
  </si>
  <si>
    <t>9781285862217</t>
  </si>
  <si>
    <t>Muchas culturas (On-Level)</t>
  </si>
  <si>
    <t>9781285862279</t>
  </si>
  <si>
    <t>Mundo acuático (On-Level)</t>
  </si>
  <si>
    <t>9781285862262</t>
  </si>
  <si>
    <t>Plantas sorprendentes (On-Level)</t>
  </si>
  <si>
    <t>9781285862132</t>
  </si>
  <si>
    <t>Puntos altos (On-Level)</t>
  </si>
  <si>
    <t>9781285862170</t>
  </si>
  <si>
    <t>Tranformadores (On-Level)</t>
  </si>
  <si>
    <t>9781285862231</t>
  </si>
  <si>
    <t>Vale la pena salvarlo (On-Level)</t>
  </si>
  <si>
    <t>9781285862224</t>
  </si>
  <si>
    <t>Viajar al futuro (On-Level)</t>
  </si>
  <si>
    <t>9781285862248</t>
  </si>
  <si>
    <t>Breaking Through</t>
  </si>
  <si>
    <t>9780736231558</t>
  </si>
  <si>
    <t>Facing the Lion</t>
  </si>
  <si>
    <t>9780736231336</t>
  </si>
  <si>
    <t>Farewell to Manzanar</t>
  </si>
  <si>
    <t>9780736231770</t>
  </si>
  <si>
    <t>Hole in My Life</t>
  </si>
  <si>
    <t>9780736231589</t>
  </si>
  <si>
    <t>I Will Plant You a Lilac Tree</t>
  </si>
  <si>
    <t>9780736231923</t>
  </si>
  <si>
    <t>Narrative of the Life of Frederick Douglass</t>
  </si>
  <si>
    <t>9780736231640</t>
  </si>
  <si>
    <t>Thura's Diary</t>
  </si>
  <si>
    <t>9780736231480</t>
  </si>
  <si>
    <t>Two Badges</t>
  </si>
  <si>
    <t>9780736231831</t>
  </si>
  <si>
    <t>Walking Stars</t>
  </si>
  <si>
    <t>9780736231367</t>
  </si>
  <si>
    <t>Warriors Don't Cry</t>
  </si>
  <si>
    <t>9780736231701</t>
  </si>
  <si>
    <t>A Strong Right Arm</t>
  </si>
  <si>
    <t>9780736228121</t>
  </si>
  <si>
    <t>Alexander Graham Bell</t>
  </si>
  <si>
    <t>9781424002528</t>
  </si>
  <si>
    <t>Alia's Mission</t>
  </si>
  <si>
    <t>9780736228022</t>
  </si>
  <si>
    <t>Amelia Earhart: Free in the Skies</t>
  </si>
  <si>
    <t>9780736228183</t>
  </si>
  <si>
    <t>Babe Ruth</t>
  </si>
  <si>
    <t>9781424005307</t>
  </si>
  <si>
    <t>Benjamin Franklin</t>
  </si>
  <si>
    <t>9781424005314</t>
  </si>
  <si>
    <t>Cesar Chavez</t>
  </si>
  <si>
    <t>9780736231459</t>
  </si>
  <si>
    <t>Clara Barton</t>
  </si>
  <si>
    <t>9781424005321</t>
  </si>
  <si>
    <t>Eleanor Roosevelt</t>
  </si>
  <si>
    <t>9781424005352</t>
  </si>
  <si>
    <t>Franklin D. Roosevelt</t>
  </si>
  <si>
    <t>9780736227841</t>
  </si>
  <si>
    <t>9781424005376</t>
  </si>
  <si>
    <t>Hoop Dreams</t>
  </si>
  <si>
    <t>9780736231954</t>
  </si>
  <si>
    <t>Jackie Robinson</t>
  </si>
  <si>
    <t>9781424005642</t>
  </si>
  <si>
    <t>Martin Luther King, Jr.</t>
  </si>
  <si>
    <t>9781424005468</t>
  </si>
  <si>
    <t>Matthew Henson</t>
  </si>
  <si>
    <t>9780736227964</t>
  </si>
  <si>
    <t>Out of War</t>
  </si>
  <si>
    <t>9780736231398</t>
  </si>
  <si>
    <t>Roberto Clemente</t>
  </si>
  <si>
    <t>9780736227759</t>
  </si>
  <si>
    <t>Rosa Parks</t>
  </si>
  <si>
    <t>9780736227773</t>
  </si>
  <si>
    <t>Surviving Hitler</t>
  </si>
  <si>
    <t>9780736228145</t>
  </si>
  <si>
    <t>The Man Who Went to the Far Side of the Moon</t>
  </si>
  <si>
    <t>9780736227896</t>
  </si>
  <si>
    <t>Tony Hawk</t>
  </si>
  <si>
    <t>9781424002535</t>
  </si>
  <si>
    <t>When Marian Sang</t>
  </si>
  <si>
    <t>9780736227810</t>
  </si>
  <si>
    <t>A Chinese Artist in Harlem</t>
  </si>
  <si>
    <t>9781424043828</t>
  </si>
  <si>
    <t>A Disappearing World</t>
  </si>
  <si>
    <t>9781424044061</t>
  </si>
  <si>
    <t>A Real Winner</t>
  </si>
  <si>
    <t>9781424044382</t>
  </si>
  <si>
    <t>A Special Kind of Neighborhood</t>
  </si>
  <si>
    <t>9781424044078</t>
  </si>
  <si>
    <t>A Walk in the Tundra</t>
  </si>
  <si>
    <t>9780736227988</t>
  </si>
  <si>
    <t>Afghanistan's Heroic Artists</t>
  </si>
  <si>
    <t>9781424044344</t>
  </si>
  <si>
    <t>Alaskan Ice Climbing</t>
  </si>
  <si>
    <t>9781424043958</t>
  </si>
  <si>
    <t>Alternative Energy</t>
  </si>
  <si>
    <t>9781424044290</t>
  </si>
  <si>
    <t>Aquarium on Wheels</t>
  </si>
  <si>
    <t>9781424043743</t>
  </si>
  <si>
    <t>Arctic Whale Danger!</t>
  </si>
  <si>
    <t>9781424043712</t>
  </si>
  <si>
    <t>Beagle Patrol</t>
  </si>
  <si>
    <t>9781424044757</t>
  </si>
  <si>
    <t>Bird Girl</t>
  </si>
  <si>
    <t>9781424043798</t>
  </si>
  <si>
    <t>Birds in Paradise</t>
  </si>
  <si>
    <t>9781424044054</t>
  </si>
  <si>
    <t>Blue Cows?</t>
  </si>
  <si>
    <t>9781424043811</t>
  </si>
  <si>
    <t>Butler School</t>
  </si>
  <si>
    <t>9781424044351</t>
  </si>
  <si>
    <t>Cambodia Animal Rescue</t>
  </si>
  <si>
    <t>9781424044320</t>
  </si>
  <si>
    <t>Canyaking Adventure</t>
  </si>
  <si>
    <t>9781424044658</t>
  </si>
  <si>
    <t>Capoeira: The Fighting Dance</t>
  </si>
  <si>
    <t>9781424044719</t>
  </si>
  <si>
    <t>Cheese-Rolling Races</t>
  </si>
  <si>
    <t>9781424044122</t>
  </si>
  <si>
    <t>Cheetahs in Focus</t>
  </si>
  <si>
    <t>9781424044856</t>
  </si>
  <si>
    <t>Chuckwagon Racing</t>
  </si>
  <si>
    <t>9781424044818</t>
  </si>
  <si>
    <t>Columbus and the New World</t>
  </si>
  <si>
    <t>9781424043903</t>
  </si>
  <si>
    <t>Confucianism in China</t>
  </si>
  <si>
    <t>9781424044788</t>
  </si>
  <si>
    <t>Cupid the Dolphin</t>
  </si>
  <si>
    <t>9781424044634</t>
  </si>
  <si>
    <t>Dangerous Dining</t>
  </si>
  <si>
    <t>9781424044467</t>
  </si>
  <si>
    <t>Dinosaur Builder</t>
  </si>
  <si>
    <t>9781424044955</t>
  </si>
  <si>
    <t>Dinosaur Search</t>
  </si>
  <si>
    <t>9781424044269</t>
  </si>
  <si>
    <t>Dolphins</t>
  </si>
  <si>
    <t>9781413017991</t>
  </si>
  <si>
    <t>Don't Believe Your Eyes!</t>
  </si>
  <si>
    <t>9781424043927</t>
  </si>
  <si>
    <t>Dr. Jenner and the Speckled Monster</t>
  </si>
  <si>
    <t>9780736231671</t>
  </si>
  <si>
    <t>Dreamtime Painters</t>
  </si>
  <si>
    <t>9781424043880</t>
  </si>
  <si>
    <t>Dying to Cross</t>
  </si>
  <si>
    <t>9780736231893</t>
  </si>
  <si>
    <t>Energy</t>
  </si>
  <si>
    <t>Extreme Skydiving</t>
  </si>
  <si>
    <t>9781424044894</t>
  </si>
  <si>
    <t>Farley the Red Panda</t>
  </si>
  <si>
    <t>9781424044047</t>
  </si>
  <si>
    <t>Firewalking</t>
  </si>
  <si>
    <t>9781424044313</t>
  </si>
  <si>
    <t>Flying Pumpkins!</t>
  </si>
  <si>
    <t>9781424043781</t>
  </si>
  <si>
    <t>Giant Cave Crocs!</t>
  </si>
  <si>
    <t>9781424044764</t>
  </si>
  <si>
    <t>Gliding Across the Gobi</t>
  </si>
  <si>
    <t>9781424043774</t>
  </si>
  <si>
    <t>Gorilla Watching Tours</t>
  </si>
  <si>
    <t>9781424044030</t>
  </si>
  <si>
    <t>Happy Elephants</t>
  </si>
  <si>
    <t>9781424043682</t>
  </si>
  <si>
    <t>How's the Weather?</t>
  </si>
  <si>
    <t>9781424044900</t>
  </si>
  <si>
    <t>Killer Bees!</t>
  </si>
  <si>
    <t>9781424044603</t>
  </si>
  <si>
    <t>Koalas</t>
  </si>
  <si>
    <t>9781424044917</t>
  </si>
  <si>
    <t>Life on the Orinoco</t>
  </si>
  <si>
    <t>9781424043651</t>
  </si>
  <si>
    <t>Living in the Slow Lane</t>
  </si>
  <si>
    <t>9781424044337</t>
  </si>
  <si>
    <t>Living With a Volcano</t>
  </si>
  <si>
    <t>9781424044375</t>
  </si>
  <si>
    <t>Making a Deal</t>
  </si>
  <si>
    <t>9781424044436</t>
  </si>
  <si>
    <t>Making a Thai Boxing Champion</t>
  </si>
  <si>
    <t>9781424044429</t>
  </si>
  <si>
    <t>Mars on Earth</t>
  </si>
  <si>
    <t>9781424044832</t>
  </si>
  <si>
    <t>Monkey Party</t>
  </si>
  <si>
    <t>9781424043699</t>
  </si>
  <si>
    <t>Mount Fuji</t>
  </si>
  <si>
    <t>9781424044672</t>
  </si>
  <si>
    <t>Mysterious Crop Circles</t>
  </si>
  <si>
    <t>9781424043767</t>
  </si>
  <si>
    <t>Natacha's Animal Rescue</t>
  </si>
  <si>
    <t>9781424043729</t>
  </si>
  <si>
    <t>Navajo Code Talkers</t>
  </si>
  <si>
    <t>9780736227940</t>
  </si>
  <si>
    <t>Night Hunt</t>
  </si>
  <si>
    <t>9781424044306</t>
  </si>
  <si>
    <t>One Boy's Journey</t>
  </si>
  <si>
    <t>9781424044399</t>
  </si>
  <si>
    <t>One Village Makes a Difference</t>
  </si>
  <si>
    <t>9781424044368</t>
  </si>
  <si>
    <t>One Woman's Choice</t>
  </si>
  <si>
    <t>9781424044870</t>
  </si>
  <si>
    <t>Opal Town</t>
  </si>
  <si>
    <t>9781424044771</t>
  </si>
  <si>
    <t>Orangutan Language</t>
  </si>
  <si>
    <t>9781424044726</t>
  </si>
  <si>
    <t>Painters of the Caves</t>
  </si>
  <si>
    <t>9780736228077</t>
  </si>
  <si>
    <t>Para-Life Rescue!</t>
  </si>
  <si>
    <t>9781424044825</t>
  </si>
  <si>
    <t>Peruvian Weavers</t>
  </si>
  <si>
    <t>9781424044108</t>
  </si>
  <si>
    <t>Polar Bears in Trouble</t>
  </si>
  <si>
    <t>9781424044405</t>
  </si>
  <si>
    <t>Puffin Rescue!</t>
  </si>
  <si>
    <t>9781424043750</t>
  </si>
  <si>
    <t>Saving the Amazon Together</t>
  </si>
  <si>
    <t>9781424044580</t>
  </si>
  <si>
    <t>Saving the Pandas</t>
  </si>
  <si>
    <t>9781424044740</t>
  </si>
  <si>
    <t>Secrets of the Mummies</t>
  </si>
  <si>
    <t>9780736228091</t>
  </si>
  <si>
    <t>September 11 2001: Attack on New York City</t>
  </si>
  <si>
    <t>9780736231619</t>
  </si>
  <si>
    <t>Shark Alley</t>
  </si>
  <si>
    <t>9781424044863</t>
  </si>
  <si>
    <t>Snake Detective</t>
  </si>
  <si>
    <t>9781424044962</t>
  </si>
  <si>
    <t>Snow Magic!</t>
  </si>
  <si>
    <t>9781424044023</t>
  </si>
  <si>
    <t>Solar Cooking</t>
  </si>
  <si>
    <t>9781424044733</t>
  </si>
  <si>
    <t>Space Travel</t>
  </si>
  <si>
    <t>9781413018011</t>
  </si>
  <si>
    <t>Spacewalk</t>
  </si>
  <si>
    <t>9781424044627</t>
  </si>
  <si>
    <t>Taiko Master</t>
  </si>
  <si>
    <t>9781424044092</t>
  </si>
  <si>
    <t>The Adventure Capital of the World</t>
  </si>
  <si>
    <t>9781424044573</t>
  </si>
  <si>
    <t>The Amazing Human Body</t>
  </si>
  <si>
    <t>9781424044610</t>
  </si>
  <si>
    <t>The Art of Making Silk</t>
  </si>
  <si>
    <t>9781424044702</t>
  </si>
  <si>
    <t>The Black Diamonds of Provence</t>
  </si>
  <si>
    <t>9781424043804</t>
  </si>
  <si>
    <t>The Code</t>
  </si>
  <si>
    <t>9780736231510</t>
  </si>
  <si>
    <t>The Exciting Streets of Barcelona</t>
  </si>
  <si>
    <t>9781424044948</t>
  </si>
  <si>
    <t>The Future of a Village</t>
  </si>
  <si>
    <t>9781424043668</t>
  </si>
  <si>
    <t>The Gauchos of Argentina</t>
  </si>
  <si>
    <t>9781424044795</t>
  </si>
  <si>
    <t>The Giant's Causeway</t>
  </si>
  <si>
    <t>9781424044009</t>
  </si>
  <si>
    <t>The Great Kite Fight</t>
  </si>
  <si>
    <t>9781424044887</t>
  </si>
  <si>
    <t>The Hidden Treasures of Egypt</t>
  </si>
  <si>
    <t>9781424044931</t>
  </si>
  <si>
    <t>The King of the Spiders</t>
  </si>
  <si>
    <t>9781424044924</t>
  </si>
  <si>
    <t>The Knife Markets of Sanaa</t>
  </si>
  <si>
    <t>9781424044085</t>
  </si>
  <si>
    <t>The Last of the Cheju Divers</t>
  </si>
  <si>
    <t>9781424044115</t>
  </si>
  <si>
    <t>The Life of a Geisha</t>
  </si>
  <si>
    <t>9781424044801</t>
  </si>
  <si>
    <t>The Lost City of Machu Picchu</t>
  </si>
  <si>
    <t>9781424043675</t>
  </si>
  <si>
    <t>The Lost Temples of the Maya</t>
  </si>
  <si>
    <t>9781424044252</t>
  </si>
  <si>
    <t>The Memory Man</t>
  </si>
  <si>
    <t>9781424044283</t>
  </si>
  <si>
    <t>The Missing Snows of Kilimanjaro</t>
  </si>
  <si>
    <t>9781424044597</t>
  </si>
  <si>
    <t>The Olympians</t>
  </si>
  <si>
    <t>9781424044689</t>
  </si>
  <si>
    <t>The Orient Express</t>
  </si>
  <si>
    <t>9781424044412</t>
  </si>
  <si>
    <t>The Perfect Swarm</t>
  </si>
  <si>
    <t>9781424044474</t>
  </si>
  <si>
    <t>The Red Devils</t>
  </si>
  <si>
    <t>9781424044450</t>
  </si>
  <si>
    <t>The Solar System</t>
  </si>
  <si>
    <t>9781413018059</t>
  </si>
  <si>
    <t>The Story of the Hula</t>
  </si>
  <si>
    <t>9781424043972</t>
  </si>
  <si>
    <t>The Three Rivers of Zambia</t>
  </si>
  <si>
    <t>9781424044665</t>
  </si>
  <si>
    <t>The Varied Cultures of China</t>
  </si>
  <si>
    <t>9781424044443</t>
  </si>
  <si>
    <t>The Young Riders of Mongolia</t>
  </si>
  <si>
    <t>9781424043637</t>
  </si>
  <si>
    <t>Tornado Chase</t>
  </si>
  <si>
    <t>9781424044849</t>
  </si>
  <si>
    <t>Volcano Trek</t>
  </si>
  <si>
    <t>9781424044016</t>
  </si>
  <si>
    <t>Water Sports Adventure</t>
  </si>
  <si>
    <t>9781424044139</t>
  </si>
  <si>
    <t>We Shall Overcome</t>
  </si>
  <si>
    <t>9780736231862</t>
  </si>
  <si>
    <t>Wild Animal Town</t>
  </si>
  <si>
    <t>9781424044641</t>
  </si>
  <si>
    <t>Wild Animal Trackers</t>
  </si>
  <si>
    <t>9781424044245</t>
  </si>
  <si>
    <t>Wind Power</t>
  </si>
  <si>
    <t>9781424044481</t>
  </si>
  <si>
    <t>Zoo Dentists</t>
  </si>
  <si>
    <t>9781424044696</t>
  </si>
  <si>
    <t>Foundations Reading Library</t>
  </si>
  <si>
    <t>Action</t>
  </si>
  <si>
    <t>Two girls watch their friends playing a soccer game. The excitement of the game increases as two of players have a rough interaction, but with a positive outcome.</t>
  </si>
  <si>
    <t>Jimmy is sports crazy. He is strong, fast, and athletic. He is also in a wheelchair. The whole school is surprised when he enters the 800-meter race, racing against the other students. Can Jimmy win the race?</t>
  </si>
  <si>
    <t>Page Turners</t>
  </si>
  <si>
    <t>As captain of the college taekwondo team, Dwayne always wants to be the best. But, when he loses to Minho Kim, the new boy from Korea, Dwayne has to learn what it really means to be a fighter.</t>
  </si>
  <si>
    <t>Ryan and Tyler are in a big mountain bike race. Tyler is a very good racer and wants to win the race. Ryan's father gives him a new bike. Ryan does not care how he wins. Will he do anything to win the race?</t>
  </si>
  <si>
    <t>420L</t>
  </si>
  <si>
    <t>It's Adib's first day in the kung fu class. He sees two boys hurting smaller boys. Adib tells them to stop, but this makes the big boys angry. Now they want to hurt Adib, too. What will Adib do?</t>
  </si>
  <si>
    <t>220L</t>
  </si>
  <si>
    <t>All Faye wants to do is get to school on a rainy day. She encounters a series of obstacles that slow her down, only to realize that there is no school that day anyway.</t>
  </si>
  <si>
    <t>Eric, Yoko, and John find out that Jake Montoya, the world's best skateboarder, is coming to town. But, Jake is late for the show. How can Yoko, Eric, and John help out?</t>
  </si>
  <si>
    <t>Mark, the school basketball star, helps his team get in to the finals. Mark lives with his sick grandmother. She needs to go to the doctor on the day of the finals. Will Mark choose to take her to the doctor's, or play in the final?</t>
  </si>
  <si>
    <t>Estela, captain of the women's soccer team, is very excited. Now that famous soccer player George Gray is coming to coach her team, they will finally get the help they need. But, Coach Gray doesn't think women can play soccer. Can Estela change his mind?</t>
  </si>
  <si>
    <t>230L</t>
  </si>
  <si>
    <t>At a summer camp two teams have a race to find some flags hidden in the forest. They are told the final flag is "in the bear's mouth." Who finds the flag, and how do they get it out of the bear's mouth?</t>
  </si>
  <si>
    <t>Lucas and his friends have the best surfing beach in town, and they want to keep it that way. So when city boys arrive, it soon becomes an all-out war—for the beach, the surfing trophy, and the heart of the beautiful Ella.</t>
  </si>
  <si>
    <t>Daniela always tries to help her friends, but she doesn't always think carefully and often makes things worse. When she sees a bear near her friend Faye, she must think quickly. What will she do?</t>
  </si>
  <si>
    <t>Colección Ventanas</t>
  </si>
  <si>
    <t>An unfortunate dog is abandoned in the forest by his master.</t>
  </si>
  <si>
    <t>890L</t>
  </si>
  <si>
    <t>A boys' team needs another player. They finally accept a girl and a friendship develops.</t>
  </si>
  <si>
    <t>A girl begins taking martial arts lessons and sees positive changes in her body and attitude.</t>
  </si>
  <si>
    <t>inZone Books</t>
  </si>
  <si>
    <t>Adapted Classic</t>
  </si>
  <si>
    <t>In this chapter book adaptation of Jules Verne's classic novel, Professor Aronnax and his crew become prisoners of Captain Nemo, an adventurous underwater explorer. Will the professor and his crew ever escape, or will they travel the world with the crazy captain for the rest of their lives?</t>
  </si>
  <si>
    <t>Dr. Jekyll has a double life, but then things spin out of control. Can Jekyll control his dark side, or will his dark side control him?</t>
  </si>
  <si>
    <t>290L</t>
  </si>
  <si>
    <t>Jonathan Harker arrives in Transylvania to arrange a house sale for Count Dracula, but as the days go by, Harker witnesses horrific events. Soon Harker starts to wonder if Count Dracula is even a real human being.</t>
  </si>
  <si>
    <t>Victor Frankenstein makes a giant monster out of dead bodies. The monster just wants to be loved, but what happens when the monster can't get what he wants?</t>
  </si>
  <si>
    <t>Jane Eyre takes up the post of governess at Thornfield Hall. But, she soon discovers a terrible secret there, and is faced with a difficult decision.</t>
  </si>
  <si>
    <t>340L</t>
  </si>
  <si>
    <t>King Arthur and his knights form a group of the greatest knights in the world, who promise to always fight for what is good and fair. Every chapter tells a different story of how they never break that promise.</t>
  </si>
  <si>
    <t>Sherlock homes is a clever detective in the 1800s in London. Join Holmes and his friend Dr. Watson as they follow the clues.</t>
  </si>
  <si>
    <t>730L</t>
  </si>
  <si>
    <t>When a spaceship from Mars lands on Earth, at first, people try to welcome the alien visitors. When the Martians start killing the humans, will Earth be ready for the war of the worlds?</t>
  </si>
  <si>
    <t>Heinle Reading Library— Illustrated Classics Collection</t>
  </si>
  <si>
    <t>Adventure</t>
  </si>
  <si>
    <t>870L</t>
  </si>
  <si>
    <t>A young professor goes in search of a legendary sea monster, only to find that the sea monster is really an underwater ship invented by the mad Captain Nemo.</t>
  </si>
  <si>
    <t>850L</t>
  </si>
  <si>
    <t>Told from a horse's point of view, Black Beauty's story takes you into the mind and heart of a sensitive animal searching for love and understanding.</t>
  </si>
  <si>
    <t>It is a dangerous time in England when a power-hungry King Richard and cruel, ruthless lords battle and bring bloodshed and suffering to the land. No one knows who to trust, including the young knight, Ivanhoe. He must fight for his name, his right, his people, and the woman he loves.</t>
  </si>
  <si>
    <t>It's a race to the ultimate frontier—the very interior of Earth itself. Join young Harry and his companions as they climb down the sleeping volcano that will bring them to the unknown terrain beneath Earth's crust. The deeper they go, the deeper the mystery becomes of who may have been there before them!</t>
  </si>
  <si>
    <t>King Arthur sits at the head of the Round Table, a group of the most gallant men of the realm. They fight to bring peace, to perform outstanding deeds of strength and bravery, and to win honor.</t>
  </si>
  <si>
    <t>Some of the characters take their boat out for the day to swim near one of the islands. The weather takes a sudden turn for the worse and they are trapped at sea without their engine as night falls. What are they going to do?</t>
  </si>
  <si>
    <t>Tyler, David, and Faye find an old boat on the beach. They decide to keep it, but how are they going to get the money to fix it?</t>
  </si>
  <si>
    <t>Huckleberry Finn escapes from his evil, drunken father who is trying to steal his treasure. Huck befriends Jim, a runaway slave, and together they float toward freedom on a raft down the Mississippi river. Mark Twain's timeless tale of friendship shows a boy learning about life's pains and pleasures.</t>
  </si>
  <si>
    <t>830L</t>
  </si>
  <si>
    <t>Join Tom Sawyer and his friends in a series of fantastic adventures: forming secret societies, pretending to be pirates, attending their own funerals, and even solving a murder.</t>
  </si>
  <si>
    <t>Buck, a powerful young dog, is snatched away from an easy life in California and transported to the Far North. The Klondike at the turn of the century is filled with greedy prospectors looking for gold, wild Indians, and savage wolves. Buck becomes a sled dog and must learn cunning and toughness to survive.</t>
  </si>
  <si>
    <t>A young sailor returns home from a dangerous voyage, where his father and sweetheart are waiting for him. But, an act of jealous treachery changes his life forever.</t>
  </si>
  <si>
    <t>Lizzy Elliot has a good life, or so she thinks: a successful career, a loving fiancé, and a caring (if overbearing) mother. Then a letter arrives from her beloved Aunt Bea that threatens to turn her whole world upside down. To everyone's surprise, Lizzy decides to give up everything and embark on a new adventure.</t>
  </si>
  <si>
    <t>240L</t>
  </si>
  <si>
    <t>John and David are swimming out at sea when they see a shipwreck. They dive down to the old ship and look around. They are very excited when they see an old treasure chest. What are they going to find inside? But first, they have to worry about a big shark . . .</t>
  </si>
  <si>
    <t>910L</t>
  </si>
  <si>
    <t>When their ship is destroyed, the parents and four young sons make their way to a deserted island. Far from civilization in the endless South Pacific, the family must learn to do everything—from finding food to building shelter to protecting themselves from the unknown dangers that constantly beset them.</t>
  </si>
  <si>
    <t>"One for All and All for One!" The battle cry of the three musketeers rings aloud in this fantastic tale of adventure and romance.</t>
  </si>
  <si>
    <t>Young Jim Hawkins and his friends set sail for Treasure Island, hoping to find the buried loot of Captain Flint. Once on the island, Jim and his friends must find the buried treasure and escape before rival pirates capture them.</t>
  </si>
  <si>
    <t>Part wolf, part dog, with the strength and courage of both in his blood, White Fang is an orphan cub in the frozen frontier of the Yukon. His is a world of enemies, animal and human. His inborn instincts and acquired ways teach him to hunt, to fight, and to win. Nothing else matters.</t>
  </si>
  <si>
    <t>Friends are recruited by the Guardians of the Worlds to battle for their cause and save the illuminated tapestry.</t>
  </si>
  <si>
    <t>Five friends embark on a dangerous journey at sea from Puerto Rico to Mona Island.</t>
  </si>
  <si>
    <t>Classic</t>
  </si>
  <si>
    <t>Juan Verdades has never told a lie, but the beautiful Araceli and her father try to trick Juan into lying to win a bet. Will Juan tell the truth, or will he be tricked into making a big mistake?</t>
  </si>
  <si>
    <t>When Julie runs away from her small Eskimo village and finds herself lost in the Alaskan wilderness, she gets help from a pack of Arctic wolves. She grows to love them as family. How will she choose between the wolves and her human family?</t>
  </si>
  <si>
    <t>Ponyboy and his brothers have a rough life, but they have their gang, "The Greasers," to protect them. When the gang's rivals, "The Socials," attack Ponyboy and Johnny one day, the rivalry becomes much worse.</t>
  </si>
  <si>
    <t>A beautiful princess will marry the prince who brings her the best gift. Who's gift was the best, and who will marry the princess?</t>
  </si>
  <si>
    <t>It is the future, and society as we know it has been destroyed and replaced by one in which there are no individuals. As Equality 7-2521 seeks knowledge, can he survive in a society that considers individual thought and creativity a crime?</t>
  </si>
  <si>
    <t>510L</t>
  </si>
  <si>
    <t>A fire in his father's restaurant sends detective Jay Kwan on a manhunt. Who started the fire, and why? The search takes him on a dangerous journey through Chinatown and into the past, where a dark and terrible secret awaits him—a secret about his own family . . .</t>
  </si>
  <si>
    <t>A Zuni boy and a Navajo boy disappear mysteriously, and Joe Leaphorn of the Navajo Tribal Police must find them. But, he is being followed by a masked creature. Should Joe Leaphorn continue searching and risk his own life?</t>
  </si>
  <si>
    <t>For David Hawke, directing Dead Before Midnight on Broadway is the chance of a lifetime. But, strange things begin to happen to David and his colleagues, and people are saying that the play itself may be cursed. As opening night approaches, it's not clear if it will be the biggest night of David's life, or the last . . .</t>
  </si>
  <si>
    <t>Today is the most important day in Peter Booker's career. Nothing's going to stop him from getting to work, certainly not a homeless man asking for help. However, there is more to this encounter than Peter thinks, and soon it leads him to the biggest story of his life.</t>
  </si>
  <si>
    <t>Jonathan Harker is sent to see a client of his company in a distant part of Europe. The castle is deserted and the Count is a very strange host. Little does young Jonathan suspect that he and the people closest to him are about to be put into the worst danger and the most gruesome terror anyone can imagine.</t>
  </si>
  <si>
    <t>In trying to create life, the young student Victor Frankenstein unleashes forces beyond his control, setting into motion a long and tragic chain of events that brings Victor himself to the very brink. How he tries to destroy his creation, as it destroys everything Victor loves, is powerful story of love, friendship, and horror.</t>
  </si>
  <si>
    <t>In Kalastia, books are burning. The new government is determined to rewrite history. To renowned artist Arda Kalev, the situation seems hopeless. When orders are given to destroy all of the art in the National Gallery, including Arda's precious statue Light, Arda must decide if freedom is worth fighting for.</t>
  </si>
  <si>
    <t>Dr. Rick Jamieson is preparing for the multimillion-dollar launch of a new drug. But when some of the patients end up dead, Rick starts to wonder if all is not what it seems. With the police hot on his trail, it's a race against time to find out what—or who—is behind all the mysterious deaths.</t>
  </si>
  <si>
    <t>Monster is what the prosecutor called 16-year-old Steve Harmon. Is he really a monster, or was he just in the wrong place at the wrong time?</t>
  </si>
  <si>
    <t>All the people of Paris taunt and torment Quasimodo, the hunchback who lives among the carved stone gargoyles of the great cathedral's spikes. Nobody thinks he has human feelings, but Quasimodo shows enormous love and loyalty as this dramatic and unusual story unfolds.</t>
  </si>
  <si>
    <t>Dr. Jekyll is a kind and respected man. His friends cannot understand his companionship with the wicked, mysterious Mr. Hyde. Even as Hyde commits crimes that shock all of London, no one can guess how—or why—the two men are so close.</t>
  </si>
  <si>
    <t>A young scientist, to the amazement and disbelief of his colleagues and other experts, has perfected a machine that lets him live one of mankind's oldest dreams—to live in a time other than his own.</t>
  </si>
  <si>
    <t>Drama/Play</t>
  </si>
  <si>
    <t>The Younger family is very poor until Mama inherits $10,000. Will the money make all of their dreams come true, or will it tear the family apart?</t>
  </si>
  <si>
    <t>Patricia agrees to go to lunch with Rudy. Nervous about the upcoming date, Rudy seeks dating advice from his friend Alex. Rudy becomes even more nervous when he realizes he does not have enough money to pay for the lunch date.</t>
  </si>
  <si>
    <t>Iago has become fiercely jealous of Othello's success as a respected general in the King's army, and lies to make him doubt his wife's faithfulness. Will Othello discover the truth, or lose everything because of a lie?</t>
  </si>
  <si>
    <t>260L</t>
  </si>
  <si>
    <t>Mike goes to the zoo and starts to annoy the animals there. The zoo keeper yells at him, but Mike gets into even bigger trouble later on.</t>
  </si>
  <si>
    <t>160L</t>
  </si>
  <si>
    <t>Alex's mother asks him to take his younger sister Lorena out. When he is with her, he sees some friends. Alex doesn't want his friends to see him with his little sister, so he tells her to wait while he speaks with them. But when he comes back, Lorena is not there. Where is she?</t>
  </si>
  <si>
    <t>Fairy Tale/Folk Tale/Myth/Fable</t>
  </si>
  <si>
    <t>Anait will only marry lazy Prince Vachagan if he learns to read, write, and make something beautiful with his hands. After they marry, a horrible creature captures Vachagan. He and Anait must use the skills they learned from each other in order to set Vachagan free.</t>
  </si>
  <si>
    <t>The storyteller Aesop lived in Ancient Greece, far away from us in both time and distance. But, his clever stories—such as "The Tortoise and the Hare," and "The Grasshopper and the Ant"—have as much meaning for us today as they did when he first told them so long ago.</t>
  </si>
  <si>
    <t>English to a Beat!</t>
  </si>
  <si>
    <t>A Ghanaian tale. The Sky God gives all the wisdom in the world to Anansi the spider. But, when the greedy spider tries to hide it, he drops it, and it scatters all over the world.</t>
  </si>
  <si>
    <t>A Chinese folk tale. Three women cannot return home unless they bring fire in paper, wind in paper, and music from paper with them.</t>
  </si>
  <si>
    <t>A Lakota folk tale. A turtle wants to fly south for the winter with the birds. They help him to fly, but he can't hold on. What does the turtle do now for winter?</t>
  </si>
  <si>
    <t>A Turkish tale. A man loses a bet, but then uses the same logic to keep his friend from the winnings.</t>
  </si>
  <si>
    <t>A Yaqui/Mexican tale. Tells of the wooing of the Moon by the Sun. El Sol wants to marry La Luna. Will the Moon say yes?</t>
  </si>
  <si>
    <t>A Puerto Rican folk tale. In grandmother's house, way up on the hill, in one of the cupboards, on one of the shelves, there's a shiny black pot with three little legs. Please bring it to me! Juan Bobo must get his grandma's big pot. How will he carry it home?</t>
  </si>
  <si>
    <t>A Thai tale. During a fire, some bees fly into elephants' noses and direct the elephants to safety. The bees decide not to leave, however, and as the elephants try to blow the bees out, their noses grow longer and longer. That's why elephants have such long trunks today.</t>
  </si>
  <si>
    <t>There is not enough food for a group of Athabascan Native Americans to survive the harsh Alaskan winter, and the chief must decide to leave two old women behind. Can the women survive alone, or will they die before the winter is over?</t>
  </si>
  <si>
    <t>An Ethiopian tale. A little goat herder starts out his day with a special game board from his father. Somebody takes it from him, and he spends the rest of the day trading things until he gets a new game board.</t>
  </si>
  <si>
    <t>A Peruvian tale. A baker tries to charge Maria for the smell of his bread, but Maria refuses to pay and the baker takes her to court. The wise judge makes Maria clink some coins together, providing the baker with the sound of money as compensation for the smell of his bread.</t>
  </si>
  <si>
    <t>An Indonesian tale. Mouse-Deer tricks Tiger three times by telling him that he is guarding something special for the king. Each time Tiger suffers for his gullibility.</t>
  </si>
  <si>
    <t>An Austrian tale. A king challenges his three daughters to bring him the most valuable thing, and becomes angry when the youngest brings him only salt. Later, he realizes his mistake when the banished daughter cooks him a tasteless meal.</t>
  </si>
  <si>
    <t>A Mayan tale. A mother and father mouse search for a powerful groom for their beautiful daughter. They ask the sun, cloud, wind, and sea before they realize a field mouse is the most powerful of all.</t>
  </si>
  <si>
    <t>A Korean tale. Two brothers split a rice harvest. Each brother is concerned that the other may not have enough and deposits a bag of rice each night in the other's house. Neither can understand why his store of rice remains the same, until they meet one night on the path between their houses.</t>
  </si>
  <si>
    <t>This collection of Chinese folk tales includes clever characters who often help strangers. Each story shows how one person's kindness can change another person's life forever.</t>
  </si>
  <si>
    <t>A poor farmer must give up his daughter Seven to a dragon to marry. However, Seven soon discovers that the dragon is really a prince and she falls in love with him. But when Seven disappears, the prince does not know if he will ever find her again.</t>
  </si>
  <si>
    <t>170L</t>
  </si>
  <si>
    <t>A Russian tale. A frog falls into a pail of cream. Instead of giving up, she swims and swims until the cream is churned into butter, and the frog can hop right out of the pail.</t>
  </si>
  <si>
    <t>Katia gets a beautiful magical Russian doll that will help her when she is in trouble. But when she meets a handsome prince under a wicked spell, will magic be enough to save the him?</t>
  </si>
  <si>
    <t>A Chinese folk tale. Because Shu Fa lives in a village with no water, they must go every day to get water in their buckets. One day, Shu Fa pulls up a turnip and water comes out. But, the water belongs to the mountain and he does not want to share. How will Shu Fa get this water to her village?</t>
  </si>
  <si>
    <t>A Cuban tale. Because Half-Chick does not aid Water, Wind, and Fire on his way to see the king, they will not help Half-Chick when the king's chef tries to cook him.</t>
  </si>
  <si>
    <t>NP</t>
  </si>
  <si>
    <t>A ciguapa [mythical creature] abandons her cave to do what the moon has asked of her.</t>
  </si>
  <si>
    <t>Fantasy</t>
  </si>
  <si>
    <t>Lemuel Gulliver is a doctor who longs for adventure. But, when he signs on board a sailing ship, he gets much more than he bargained for. A shipwreck leaves him stranded on a distant land that is inhabited by people no bigger than his finger, who are as astonished by his size as he is by theirs.</t>
  </si>
  <si>
    <t>Chuy's life ends suddenly. While floating around as a ghost, he learns more about himself. Which should he fear more, losing the life he left behind or his next unknown journey?</t>
  </si>
  <si>
    <t>Little Mary is an orphan, coming from India to live with her relatives in England. Her cousin Colin is a sickly lad. Both children are self-centered and lonely, but when Mary finds a crusty old key that opens a long-hidden garden, the two learn to find love and happiness.</t>
  </si>
  <si>
    <t>1020L</t>
  </si>
  <si>
    <t>Earth Invaded! Great cities destroyed . . . people fleeing in panic . . . the countryside in ruins. A burst of flame from Mars heads toward Earth, and a strange ship, unlike anything ever seen, lands. Soon, it devours everything in its path. Can anyone— or anything—save our world?</t>
  </si>
  <si>
    <t>The animals who live in River Bank invite us to follow them as they scamper about, make friends, have fun, and get into trouble, just as people do. Join Mole, Otter, and Water Rat as they get into and out of the mischief that vain, self-centered Toad creates.</t>
  </si>
  <si>
    <t>90L</t>
  </si>
  <si>
    <t>Gabriel receives a washing machine that contains a butler, James, who can grant three wishes.</t>
  </si>
  <si>
    <t>To protect his son from the three-eyed barbarians, Prince Vermundo's father locks him in a cell. Now the prince only has contact with a hermit who teaches him to read and write.</t>
  </si>
  <si>
    <t>The story of a paper doll, who lives in a world where everything is made of paper. The doll's challenge is to fill his "blank page" with writing.</t>
  </si>
  <si>
    <t>Classic Graphic Novel Collection</t>
  </si>
  <si>
    <t>Graphic Novel</t>
  </si>
  <si>
    <t>Ebenezer Scrooge is a mean and miserable old man who only cares about money. He hates Christmas as much as he hates laughter and kindness. All of this changes on one Christmas Eve when he gets a rude awakening to just how sad and lonely his life really is.</t>
  </si>
  <si>
    <t>The marriage for Theseus to Hippolyta serves as a backdrop to tangled loves, amateur dramatics, and an argument between the Fairy Queen and King, Titania and Oberon, with events spilling over from their Fairy Kingdom into the real world of Athens.</t>
  </si>
  <si>
    <t>Dracula chronicles a vampire's journey from his Transylvanian castle to the nighttime streets of London, where he searches for the blood he needs to stay alive.</t>
  </si>
  <si>
    <t>Victor Frankenstein becomes obsessed with this idea of creating life and works hard to prove his theories, but his dream quickly turns into a nightmare—and not just for him—but for his family and friends, too.</t>
  </si>
  <si>
    <t>Shakespeare's famous story of war and peace between England and France during the reign of Henry V has been rewritten and presented with full-color, stunning illustrations to make it accessible to all students.</t>
  </si>
  <si>
    <t>Hercules must prove his loyalty and legendary strength to his cousin, King Eurypterus. But, is he stronger and more clever than an angry goddess?</t>
  </si>
  <si>
    <t>Jane Eyre is the story of an orphan girl, raised by her wealthy but cruel aunt in nineteenth century England.</t>
  </si>
  <si>
    <t>Macbeth, "The Scottish Play," is one of the most dramatic of Shakespeare's tragedies.</t>
  </si>
  <si>
    <t>The fair city of Verona is trouble by two feuding families—the Montagues and the Capulets. Their hatred for each other runs deep and they regularly disturb the streets of Verona with their fighting. When Romeo Montague meets and falls instantly in love with Juliet Capulet, it can only lead to a tragic end.</t>
  </si>
  <si>
    <t>The Otis family gets more than they bargained for when they move into the Canterville Chase—a haunted English Mansion.</t>
  </si>
  <si>
    <t>Gregor Samsa awoke one morning to find himself turned into a giant insect and his life turned into a nightmare. Nobody appreciated Gregor before, but now that he is an insect will things get worse?</t>
  </si>
  <si>
    <t>Returning from a royal wedding, the ships carrying the King of Naples and his crew are caught in a violent storm. Each ship's occupants arrive separately on the same nearby island. Not only does each group believe the others did not make it out alive, they are also unaware that the storm was no accident.</t>
  </si>
  <si>
    <t>After ten long years of war against the Trojans, the Greek soldier Odysseus has a secret plan to win the war. Will Odysseus' daring plan work?</t>
  </si>
  <si>
    <t>Lion thinks he is the "baddest in the land," until a weak little mouse has to help him remove a thorn from his paw. Mouse thinks that he is now king, but will the other animals listen to Mouse?</t>
  </si>
  <si>
    <t>With the help of their friends, Janey and Ciel start a school radio station. Together, the students raise money for the radio station, go on a camping trip, and that's only the beginning of this adventure.</t>
  </si>
  <si>
    <t>When Mr. Lockwood rents a country house from Mr. Heathcliff, he quickly learns about his landlord's mysterious history. Lockwood soon discovers the reasons behind Heathcliff's brutal treatment of those around him after being haunted by the ghost of Catherine Earnshaw, the love of Heathcliff's life.</t>
  </si>
  <si>
    <t>Juana Inez lives in Mexico City in the 1600s, and loves books more than anything else, but only boys are taught read. This does not stop her from following her dreams and becoming one of Mexico's most famous poets.</t>
  </si>
  <si>
    <t>Kii Yazhi's whole life changes when he is sent to a church school and taught to be ashamed of his Navajo culture. But many years later, when the US Marines need him for a special mission during World War II, will he forget the past and help the United States win the war?</t>
  </si>
  <si>
    <t>Guero's father is arrested when he and his family must leave Mexico City for a new life in Ensenada. Who can he find that will help him?</t>
  </si>
  <si>
    <t>In 1919, Rifka and her family must leave Russia to go to America because they are Jewish, but when they arrive at Ellis Island, she is separated from her family. She finds strength through writing letters, but will she ever see her family again?</t>
  </si>
  <si>
    <t>It is 1941, and Frank moves to Hawaii and makes friends with Kenji, a Japanese American boy. Can Kenji and Frank be friends during the war between America and Japan?</t>
  </si>
  <si>
    <t>In 1917 in Japan, Hana's family finds a Japanese man in the United States for her to marry. But, is a picture and few letters enough to start a marriage?</t>
  </si>
  <si>
    <t>Nine years after the atom bomb was dropped in Hiroshima Japan, Sadako becomes sick from the radiation and dies. But, her bravery is not forgotten, and her classmates carry on her wish—to make 1,000 paper cranes.</t>
  </si>
  <si>
    <t>Ticey is a slave girl who takes the name Jane when she is freed. But as she tastes freedom, she also learns how unjust society can be toward freed slaves.</t>
  </si>
  <si>
    <t>It is 1927, and the Lees are the only Chinese Americans in Clarksburg, West Virginia. No one welcomes Joan and her family, until Joan meets a mysterious girl, and things begin to change.</t>
  </si>
  <si>
    <t>Human Interest</t>
  </si>
  <si>
    <t>Janine Cole, a single mother with a young daughter, has almost given up on her dream to be a chef. But, then her new friend Randy Gordon enters her into a cooking competition. The prize? A job at one of the best restaurants in town. It's clear that Randy believes in her, but does Janine believe in herself?</t>
  </si>
  <si>
    <t>Music brought them together. Now it's tearing them apart. Suki thinks her boyfriend Kurt only cares about music and it's driving Suki crazy. How can she show that a relationship is more than just love songs?</t>
  </si>
  <si>
    <t>It's Samorn's first week at Brenton College in the US, and she already wants to leave. She misses Thailand, her family, and most of all, her boyfriend Lek. So when Lek asks her to come home, Samorn knows she has to make a hard decision.</t>
  </si>
  <si>
    <t>Sally is fighting desperately to stop big businesses from taking over her hairdressing salon and the little town of Richmond. Things get even more complicated when a handsome stranger called Danny Dark walks into her life. Can Sally save her town—and protect her heart?</t>
  </si>
  <si>
    <t>350L</t>
  </si>
  <si>
    <t>Alyssa returns to her hometown to tell her mother about her engagement. She is introduced to Zach, her handsome neighbor and the object of her mother’s affections. Troubled by her upcoming wedding and her attraction to Zach, Alyssa begins to ask herself what truly makes her happy.</t>
  </si>
  <si>
    <t>As a new student at Brenton College, Bobby Harris has many things to worry about—but his biggest problem is his new roommate, Ash! Because of Ash, Bobby can't sleep, study, or work properly. The problem is, how does he tell Ash without losing a roommate and a friend?</t>
  </si>
  <si>
    <t>Charles "Chuck" Kingston is studying business so he can take over his father's company. But, his father doesn't know that Chuck's real love is free running. When things start to go wrong, Chuck learns he can't run from his problems forever.</t>
  </si>
  <si>
    <t>The State Cheerleading Championships are coming, and Fleur really wants the Brenton Angels to win. Now that she is the coach, she finally has the chance to make it happen. But Fleur soon learns that winning isn't easy, and often comes with a price.</t>
  </si>
  <si>
    <t>Estela dreams of becoming a successful soccer player. But, she also has the chance for an exciting new life as a fashion model in the beautiful city of Milan. Which path will she choose?</t>
  </si>
  <si>
    <t>As Jenny runs to class, tickets to a concert fall out of her bag. Kerry sees them, picks them up, and puts them in her own purse, intending to give them to Jenny at lunch. Their friend Jimmy is upset at Kerry for taking the tickets, but realizes later Kerry is trying to help her friend.</t>
  </si>
  <si>
    <t>Fleur Duval is the prettiest and most popular girl in school, and she gets anything—and any guy—she wants. But, when she breaks the heart of poor Bobby Harris, his friends Ash and Dwayne decide that it's payback time. But, is it Ash's turn to have his heart broken?</t>
  </si>
  <si>
    <t>Pito is a poor boy who lives in a cardboard box with only his dog as a companion.</t>
  </si>
  <si>
    <t>450L</t>
  </si>
  <si>
    <t>The diary of a fourth grade girl and her observations about how kids treat each other and the feelings that they experience.</t>
  </si>
  <si>
    <t>Clara is a girl who is known for her wild hair until this issue fades when her family discovers she has cancer.</t>
  </si>
  <si>
    <t>780L</t>
  </si>
  <si>
    <t>A fifth grader experiences fear of failing school, being punished, and making friends.</t>
  </si>
  <si>
    <t>A young girl finds clues about her parents' past lives.</t>
  </si>
  <si>
    <t>A childhood friendship is cut short by cancer of a best friend.</t>
  </si>
  <si>
    <t>Humor</t>
  </si>
  <si>
    <t>Yoon-Hee asks Ji-Sung to wait with Dingo while she goes into the store. He waits with Dingo but does not watch him. Dingo takes the meat that Yoon-Hee bought for their mother and runs away. He gives the meat to his puppies. Dingo is a bad dog but a good father.</t>
  </si>
  <si>
    <t>At the summer camp, some boys and girls start to make trouble for each other. The girls spray the boys with milk, so the boys let some rats out in the girls' cabin. How will this end?</t>
  </si>
  <si>
    <t>Edgar is a spy. He wants to sell some secret plans, but he is not a good spy and gives the plans to the wrong person. How can he get the plans back?</t>
  </si>
  <si>
    <t>The big test is tomorrow! Everyone is studying hard, but not Steve and Ryan. They have a plan to steal the test. How do they plan to steal it? Will the teacher catch them?</t>
  </si>
  <si>
    <t>A story about the many ways Lorenzo tries to avoid doing his reading assignment.</t>
  </si>
  <si>
    <t>Illustrated Classic</t>
  </si>
  <si>
    <t>To the miserly merchant, Ebenezer Scrooge, Christmas is just an excuse for people to have a day off from work. He has no use for traditional joys. But on Christmas Eve, a series of encounters—both warmly human and otherworldly—change Scrooge's mind and spirit forever.</t>
  </si>
  <si>
    <t>Young Sara Crewe has come to London to go to school. Her devoted father must go back to India, leaving Sara in the care of the strict head of the school. When her world suddenly comes crashing down around her, Sara must use her inner strength to survive, to keep her sense of worth, and at last, to triumph!</t>
  </si>
  <si>
    <t>The mobs in the streets run wild, and danger is everywhere. Lucy Mannette—half-English, half-French—lives quietly with her family in London. Having rescued her father many years earlier, she feels safe. But the long, bloody hand of the mob reaches out for her and her family, thrusting them into ever-increasing danger.</t>
  </si>
  <si>
    <t>The farm couple wanted to take in an orphan boy to help with the chores. By mistake, they were sent a girl, the lively, independent, red-headed Anne, who soon turned their lives and their world topsy-turvy with her way of doing things—ways very different from anyone in the sleepy country town had ever thought of!</t>
  </si>
  <si>
    <t>Young David Copperfield has never known his father, who died before he was born. His beloved mother remarries and David has to endure the cruelty of his vicious stepfather, Mr. Murdstone. When David's mother dies, his cruel stepfather abandons him, so David must learn to make a life for himself.</t>
  </si>
  <si>
    <t>Young Pip, an orphan boy who is apprenticed to the village blacksmith, yearns to be a gentleman. Suddenly a mysterious person wills him a fortune, so he leaves his village to be educated as a rich gentleman. However, Pip's new life is shattered by the re-appearance of Magwitch, a convict who once forced him to steal.</t>
  </si>
  <si>
    <t>Heidi, a girl of the majestic Swiss alps, finds beauty and simple wisdom in nature. After living in isolation with her eccentric Grandfather, Heidi must return to the city, where she befriends an invalid girl.</t>
  </si>
  <si>
    <t>The warmhearted story of the four March sisters, Meg, Jo, Beth, and Amy. Life is disrupted when their father leaves for the Civil War and when their mother must leave to nurse their wounded father back to health. Family and loyalty keeps them together as they grow into women and learn more about life and love.</t>
  </si>
  <si>
    <t>Oliver Twist is a poor orphan boy. Penniless and hungry, he runs away to London, only to fall into the clutches of a gang of thieves lead by Fagin. Befriended by a man robbed by the gang, Oliver ultimately learns his true identity and gains a home, a fortune, and a family.</t>
  </si>
  <si>
    <t>Pollyanna is all alone, except for her cold and demanding Aunt, who isn't used to children, slammed doors, missed meals, or any other adventures Pollyanna gets into. But, Pollyanna has a secret weapon, which is almost the only thing her father left her. Soon the whole town bends to Pollyanna's game.</t>
  </si>
  <si>
    <t>There are too many children at home, and not nearly enough money to care for them all. So Rebecca must leave hear beloved Sunnybrook Farm to live with two aunts she barely knows. How this very special girl wins the hearts of everyone who comes to know her, is all-time favorite classic.</t>
  </si>
  <si>
    <t>The gloomy old mansion has stood for hundreds of years in its small New England town, sheltering generations of the same unhappy family. Then Phoebe, the youngest member comes to stay. Her winning ways and love help lift the mysteries and bring happiness to the family at last.</t>
  </si>
  <si>
    <t>Captain William Bligh recorded the most famous mutiny in sea history when a group of his men, lead by Fletcher Christian, forced him from his ship into a small launch and cast him adrift into the sea. Follow Captain Bligh's incredible quest for survival as he struggles against the odds.</t>
  </si>
  <si>
    <t>Edward Tudor and Tom Canty are the same age and share the same features—only one of them is a pauper's child and the other is heir to the throne of England. When chance brings the boys together, they decide for fun to switch clothes.</t>
  </si>
  <si>
    <t>Mystery</t>
  </si>
  <si>
    <t>David and his friends are riding their bikes to the beach when they meet some angry dogs. David goes missing, and Tyler and Daniela go to look for him. Then they see his blood. What has happened to David?</t>
  </si>
  <si>
    <t>Three fantastic adventures from the mastermind of mystery and suspense: "The Read-Headed League," "The Speckled Band," and "The Copper Beeches."</t>
  </si>
  <si>
    <t>After hearing about the "wild man of the forest," three reporters go deep into the woods in search of Bigfoot and begin to wonder: Are the stories real? Does Bigfoot actually exist? Questions which have been asked before, except this time, they may actually find some answers . . .</t>
  </si>
  <si>
    <t>Joe is a young city trader, and he'll do anything to be successful. Anything. So when a mysterious man called Rey Todd offers him everything he's ever wanted, how can Joe say no? Of course, there's always a price to pay . . .</t>
  </si>
  <si>
    <t>El Gato grew to become soccer's greatest player. Who could believe that El Gato's trainer was a ghost?</t>
  </si>
  <si>
    <t>At the marina, Daniela, David, and John see two men kidnapping a woman and putting her on a boat. But nobody will believe them, so they follow the boat to an island. Who is this woman, and why did the men kidnap her?</t>
  </si>
  <si>
    <t>A surprise visit from an old college acquaintance is a welcome change for Meg and her family. But when things start to go wrong in her sleepy town, Meg learns you can never really leave the past behind . . .</t>
  </si>
  <si>
    <t>The curse of a supernatural hound brings Sherlock Holmes and Dr. Watson to England's gloomy moor country to solve Sir Charles Baskerville's murder. What strange secrets are the people in and around Baskerville Hall trying to hide?</t>
  </si>
  <si>
    <t>120L</t>
  </si>
  <si>
    <t>Some of the characters go out in their boat and find a secret cave. Once inside, they are trapped by the rising sea. How are they going to get out?</t>
  </si>
  <si>
    <t>When David is working in the museum, he breaks a valuable vase. Then he learns that the vase holds clues to the location of the last Golden Monkey, which men from China plan to collect the next day. David and his friends then look for the missing Golden Monkey. Will they find it in time?</t>
  </si>
  <si>
    <t>Thomas and his family move to a huge historic house that people say is haunted. Will the family discover the secrets of the house, or will they be too scared to stay?</t>
  </si>
  <si>
    <t>Who can this suspicious-looking man, who keeps his face hidden and his back to everyone, be? As outrage and murder put the once quiet countryside into the grip of an unstoppable madman, it is up to one man to solve the mystery and reveal the identify of the faceless Invisible Man!</t>
  </si>
  <si>
    <t>The folks of the valley are a superstitious lot, believing in witches, goblins, ghosts, and things they can't see. This leads to some mighty adventures for some wonderful characters like Ichabod Crane, Rip Van Winkle, Brom Bones, and a host of others.</t>
  </si>
  <si>
    <t>There are strange things happening at the opera house that no one can explain. Rumors tell of a mysterious masked man many claim to have seen, while others say he doesn't exist. But when a beautiful young singer falls under the phantom's spell, the man who loves her must come face to face with an unspeakable evil in order to save her.</t>
  </si>
  <si>
    <t>Tyler and his friends discover a secret passage in Bayview Museum. They follow the passage down into a room where a huge forgery operation is underway. The curator is carefully replacing the castle’s treasures with near-perfect copies. How are they going to stop the robbers?</t>
  </si>
  <si>
    <t>Everyone's talking about the mysterious young man who turns up in the quite seaside town of Kilverberg. Anna Cross is intrigued: Who is he? And why would he come here? Yet the closer she gets to Callum, the more he tries to hide his past. Eventually, she discovers that his secrets lead her to an ugly truth.</t>
  </si>
  <si>
    <t>When Faye and her friends are swimming, they see a bird covered in oil. Who is putting the oil in the sea, and how can Faye and the others stop them?</t>
  </si>
  <si>
    <t>Neco experiences mysteries at a magical music school.</t>
  </si>
  <si>
    <t>An eleven-year-old orphan boy attempts to solve the mystery behind the death of his neighbor.</t>
  </si>
  <si>
    <t>Biblioteca Saltamontes</t>
  </si>
  <si>
    <t>Picture Book</t>
  </si>
  <si>
    <t>Nina knows new friend Angela Ibarra Pereira recently came to New York from Colombia. As Angela gets used to this new country, to their new school, and even a dog that is very different from the dogs she met in Colombia, she becomes attached to the dog, You cannot imagine the problems that will bring her!</t>
  </si>
  <si>
    <t>Remember your first day of school? On his first day, Chivito is slightly nervous. He wonders: Will I like school? You'll see.</t>
  </si>
  <si>
    <t>Tico comes from a footballing family, and everyone hopes that the tradition continues. But, Tico does not like football. There is another thing he loves more!</t>
  </si>
  <si>
    <t>With the imagination that Chivito has, sometimes fantastic ideas occur to him, but they do not always have the expected result.</t>
  </si>
  <si>
    <t>Julia is visiting her cousin Maru, in Chicago. One Sunday, the whole family goes for a walk to the zoo but it is more than a walk to Julia and Maru. As you can see, it's an adventure!</t>
  </si>
  <si>
    <t>Hello! My name Poncho. One day in San Pedro, my grandmother and I bought a ticket for a raffle. The prize was a trip to Mexico City. You cannot imagine the problems I went through because of this raffle!</t>
  </si>
  <si>
    <t>Lili is an only child and wishes with all her heart to have a larger family, but when relatives start arriving from Cuba, Lili is no longer so sure!</t>
  </si>
  <si>
    <t>Eduardo spends the summer in Puerto Rico with his grandparents.</t>
  </si>
  <si>
    <t>Meet "Turo" Rodriquez, who lives with his family in Los Angeles. Each chapter is a story from Turo's barrio, the hard life there, and the good things, too.</t>
  </si>
  <si>
    <t>Cloyd Atcitty always ran from trouble until he is sent to work for a lonely old farmer, and Cloyd changes. Now he must make a life or death decision that involves his past and his future.</t>
  </si>
  <si>
    <t>Wesley writes a poem for his English class that gives his teacher the idea to create Open Mike Fridays so students can share their poetry. When students begin to share their lives with each other for the first time, they stop judging and start listening</t>
  </si>
  <si>
    <t>Mic Parson's friends and family make him feel confused a lot. How can Mic do his best with so many "weird" people around him?</t>
  </si>
  <si>
    <t>Ji-Sung sees some classmates spraying paint at a bus stop. He feels he should tell the police, but the boys are bigger than he is. He's afraid they will hurt him if he tells. His problem gets worse as the boys order him to throw stones at some birds. Does he do it? Or does he tell the police?</t>
  </si>
  <si>
    <t>Ryan loves basketball and dislikes Kenji, who doesn't. So when their teacher forces them to work together on a science presentation, they don't want to. Kenji finds a way to help them both. What is his idea?</t>
  </si>
  <si>
    <t>Elena learns to sing, sew, and dance like other girls, but she also wants to read books and learn languages, as men do. These experiences make her strong and wise when terrible times come and she must save her family.</t>
  </si>
  <si>
    <t>Emako had a voice that would make her famous one day, but she died before her dreams came true. Her friends are left alone to mourn her death and share memories of Emako, the girl who was supposed to be a star.</t>
  </si>
  <si>
    <t>In this novel, Esperanza lives like a queen on her family's ranch until her father's death forces her to work in the fields of California. Has she lost everything, or will she find the strength to rise above her problems?</t>
  </si>
  <si>
    <t>Milly Kaufman was adopted from Latin America, and it is a secret she is trying to forget. But, when Pablo moves to town, Milly suddenly becomes curious about her birth.</t>
  </si>
  <si>
    <t>Jack Garcia is not the best student, but he's very good with computers. So good, in fact, that he's able to hack into the Brenton College computer system. He soon finds out he can change his grades without anyone knowing. But will he? And, what will happen if he does?</t>
  </si>
  <si>
    <t>When her parents go away for the night, Jenny invites a few friends to a small party. Many of Jenny's classmates hear about the party and invite themselves. Soon half the school comes to the party. Then things start to go really crazy. What is Jenny going to do?</t>
  </si>
  <si>
    <t>Three brothers are raising themselves after they lose both their parents. They are struggling against pretty large odds. Can they survive if they stick together?</t>
  </si>
  <si>
    <t>Chan Kim enjoys playing soccer, until his family has to move to a small town where nobody plays the sport. He has a hard time fitting in, and then a tragic accident forces him to face the toughest challenge of all.</t>
  </si>
  <si>
    <t>Anthony's mother stops him from going to the motorbike races. But, when his mother finds out he has secretly gone to the races with his grandfather, he gets into a lot of trouble with more than just his family. What's going to happen to Anthony now?</t>
  </si>
  <si>
    <t>Manny Hernandez's life at home is very difficult, and his friends at school believe gangs are the best teachers. But, is this really the education Manny wants?</t>
  </si>
  <si>
    <t>Tyler and John are playing with their remote control cars in the park. Faye and David are on the beach. They see a man take a woman's bag and run to the park. How can they all help the woman?</t>
  </si>
  <si>
    <t>On Saturday, there is a Quiz Night. Ji-Sung and Gemma both want to win. John wants to help his friend Ji-Sung win. But does Ji-Sung want help with the final question?</t>
  </si>
  <si>
    <t>It is Sarah's first day of work at The Lagoon Cafe. Sarah serves the customers while Mrs. Hayes, the owner, goes out shopping. A man Sarah does not know comes into the cafe and takes food without paying. After the police arrive, Mrs. Hayes returns with the 'theif' who turns out to be her husband.</t>
  </si>
  <si>
    <t>Everyone at school hates Melinda Sordino because of something that happened during the summer, but nobody knows the truth. Melinda wants to erase that memory from her mind, but then something happens that makes her end her silence and speak.</t>
  </si>
  <si>
    <t>Stargirl is not like other people at Mica High. Will Stargirl change, or will the students accept her for who she is?</t>
  </si>
  <si>
    <t>Shawn McDaniel has cerebral palsy. He is trapped inside his own body, unable to communicate with those he loves, and who love him. But if he can't communicate, how do they really know him?</t>
  </si>
  <si>
    <t>Writing is a dangerous thing in the Dominican Republic, where Ana Rosa lives. When the government threatens to take the people's land and she and her brother fight back, will Ana Rosa's words help her or destroy her?</t>
  </si>
  <si>
    <t>Everything seems to be going wrong for Phyllisia, and she needs a friend. But, should she be Edith's friend even though Edith is poor and unpopular?</t>
  </si>
  <si>
    <t>Phil believes Daniel stole his brother's jacket, until he learns that he is wrong. This causes Phil to think hard about his feelings and beliefs about people.</t>
  </si>
  <si>
    <t>Two friends, John and Eric, find their teacher's wallet full of money. John wants to give the money back, but Eric wants to spend it. What will they decide?</t>
  </si>
  <si>
    <t>Ray wants a guitar for his birthday, but his father won't buy it for him because it is poorly made. Ray secretly buys it, defying his dad. But that only leads to more trouble.</t>
  </si>
  <si>
    <t>A businessman tells Mr. Jenkins that he has to leave the house he was born in. Faye and her friends think something is wrong and try to help him to stay there. How are they going to help him?</t>
  </si>
  <si>
    <t>Farah Ahmedi has a happy life with her family in Afghanistan until war destroyed everything and she had to move to the United States for a better life. How did she adjust and what did she have to do in order to build a new life?</t>
  </si>
  <si>
    <t>A new Cambodian government takes control of the country and punishes anyone who dances. How can Nakri and Teeda survive when everything they love is at risk?</t>
  </si>
  <si>
    <t>In an experiment about power and discipline, students form a group called The Wave, which quickly turns into a nightmare, threatening students who refuse to join. Will anyone see how dangerous The Wave has become?</t>
  </si>
  <si>
    <t>Okonkwo is a respected leader of the Ibo tribe. When the British colonize his West African village by erecting a church, Okonkwo watches as the beliefs and traditions of his tribe begin to fall apart.</t>
  </si>
  <si>
    <t>Pete's dog, Tornado, was no ordinary dog. He came in a tornado, but when his real owners see him, will Pete lose Tornado?</t>
  </si>
  <si>
    <t>Sandra Marks isn't enjoying her new role as editor of her college's newspaper. One of her reporters is very vocal that he isn't too happy about Sandra beating him to the job. Worse still, she is faced with her biggest story ever, now Sandra must decide who she can really trust.</t>
  </si>
  <si>
    <t>Isa's class assignment is to write about her grandma. Since her grandmother has already passed away, she uses attributes of her classmates' grandmas to complete the project.</t>
  </si>
  <si>
    <t>Romance</t>
  </si>
  <si>
    <t>Eric asks Yoko to go to the beach to watch the sun go down. Yoko's mother says no, but Yoko wants to go because she likes Eric very much. Later, Yoko climbs out of her window and goes to the beach to see Eric—and gets into trouble.</t>
  </si>
  <si>
    <t>Jenny thinks that her boyfriend Alex, and her best friend, Yoon-Hee, are secretly going out together. Yoon-Hee keeps a diary, and Jenny knows the truth will be in it. One day in the library Jenny sees the diary. Will she look?</t>
  </si>
  <si>
    <t>Alex and his sister Daniela are shopping. Suddenly, a little girl crashes her cart into Alex by accident. The little girl's older sister steps in to help. Alex is interested in the older girl, but she leaves before he can ask her name. In school the next day, he sees that the beautiful girl is a new student in his class.</t>
  </si>
  <si>
    <t>From the time she was orphaned, Jane knows nothing but unkindness. She must make her way in a world that is often cruel and indifferent. When it looks as if Jane is going to be happy at last, fate deals her its harshest blow. Jane uses her determination to win love and true happiness.</t>
  </si>
  <si>
    <t>Scott loves Sarah, so when he hears that Sarah likes Ji-Sung, he tries to keep Sarah and Ji-Sung apart. How is Scott going to do it? Will he succeed?</t>
  </si>
  <si>
    <t>Jane and Elizabeth Bennet are not only sisters but best friends. When Jane falls in love, Elizabeth is thrilled for her. But, Jane's dream falls apart, and Elizabeth knows just who to blame—the proud and handsome Mr. Darcy. He's the very man Elizabeth finds herself both loving and hating at the same time.</t>
  </si>
  <si>
    <t>Romiette and Julio are from different worlds, but they care only about each other. When gang members want to destroy their love, will Romiette and Julio survive?</t>
  </si>
  <si>
    <t>The story of a younger sister's curiosity and involvement in her older sister's relationship with her boyfriend.</t>
  </si>
  <si>
    <t>Story</t>
  </si>
  <si>
    <t>The stories in this book are about the experiences of the poor, migrant farmworker. They depict the cruelty of the life, but also the ability of a community to come together to help one another survive.</t>
  </si>
  <si>
    <t>A collection of humorous stories about growing up Mexican American. The stories are about family, friends, finding yourself, and sometimes about being a little crazy.</t>
  </si>
  <si>
    <t>These short stories are about four teenagers learning to become teenagers. What is it like to grow up in a new culture?</t>
  </si>
  <si>
    <t>Hear the pounding of a dead man's heart, listen to someone's chilling cries as he is buried alive, and see a phantom figure rise from the dead. Enter the chilling, eerie world created by America's first great writer of mystery and suspense, Edgar Allen Poe.</t>
  </si>
  <si>
    <t>This collection depicts a variety of themes and characters to read about on a rainy day.</t>
  </si>
  <si>
    <t>National Geographic Ladders</t>
  </si>
  <si>
    <t>Multiple Genres</t>
  </si>
  <si>
    <t>This book examines the value of working together. “Together” is a poem about people working to create a thriving community. “The Argument" is a realistic fiction story about what students learn by watching a colony of harvester ants. “Helping Hands” is an opinion piece about Habitat for Humanity.</t>
  </si>
  <si>
    <t>This book explores the amazing world of plants. “The King’s Tree” is a myth about how the mango tree came to be. In the science article, “Extreme Plants," learn about some of the world’s most extreme and unusual plants. Finally, “The Plant Hunt” is a play about a class trip to a botanic garden.</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</si>
  <si>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</si>
  <si>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The focus of this book is on birthday traditions. “International Birthday Bash” is a social studies article that explores birthday traditions around the world. In “How to Make a Rainbow Cake," learn how to make a colorful version of a birthday tradition—the birthday cake.</t>
  </si>
  <si>
    <t>This book takes a look at days and nights. “Bright Lights Have a Dark Side” is a science article about the loss of the night sky because of bright lights. “The Light Catchers” is a realistic fiction story that includes a fantasy story-within-a-story that explains the winter darkness in Alaska. “Daylight Saving Time—Pro or Con?” is an opinion piece that looks at both sides of the issue.</t>
  </si>
  <si>
    <t>The book shows how two people—past and present—have connections to nature in the Sierra Nevada. In the history article “John’s Rambles," read an account of John Muir’s first trek in the High Sierras of California. “Wiffle Chicken’s Hike” is a personal narrative of one hiker’s journey. And, “The Zones of Yosemite” is a reference article about plants and animals in five zones of elevation in the park.</t>
  </si>
  <si>
    <t>The focus of this book is on dinosaurs and other prehistoric creatures. In the science article “What Happened to the Dinosaurs?" read about three theories of how dinosaurs became extinct. “Digging Up the Past” is a third-person narrative about a field paleontologist’s exciting discovery of a mosasaur on a Nebraska ranch. In the science article “Extreme Dinosaurs” read about dinosaurs with extreme features.</t>
  </si>
  <si>
    <t>This book is about water being one of the forces of nature that shapes Earth’s surface. “Paul Bunyan and Babe the Blue Ox” is a folk tale presented in a graphic-novel format that tells how Paul and Babe formed the 10,000 lakes in Minnesota, the Great Lakes, and the Grand Canyon. In the science article, “Water’s Might,” learn about the power water and how it shapes Earth’s surface.</t>
  </si>
  <si>
    <t>This is a book about the high points in the US (mostly). “Up High" is a short reference article about the world’s highest summits and the 50 high points in the US. “The 50-50-50 Expedition" is a personal narrative that is written as a first-hand account by a young boy who had an adventure climbing the 50 high points in the 50 states in fewer than 50 days. In “Kaylee’s Account,” read a personal narrative that is written as a second-hand account by the 50-50-50 boy’s sister, Kaylee, who gives her take on her brother’s expedition.</t>
  </si>
  <si>
    <t>The focus of this book is on baseball and baseball traditions. “Take Me Out to the Ball Game” is lyrics to a song. “The Old Ball Game” is a history article about baseball, featuring a few of its traditions and several famous players. In the sports article “Baseball Around the World,” learn where around the world baseball is played and some of the international players that are in the US Hall of Fame. Plus, there's information on the World Baseball Classic..</t>
  </si>
  <si>
    <t>This book is about service animals, therapy animals, and guide dogs. “Animals Can!” is a social studies article about animals that help humans, such as service animals, guide dogs, and beasts of burden/pack animals. “The Navy Marine Mammal Program” is an opinion piece about the pros and cons of this program. “One Smart Dog!” is a personal narrative about a woman and her guide dog.</t>
  </si>
  <si>
    <t>This book focuses on making a difference in a community setting. “Jane Addams: Champion of the Poor” is a biography about Jane Addams and the impact she had as a social reformer. “Stone Soup" is a well-known fable about the importance of sharing with one another. And, “Community Gardens Make a Difference” is an opinion piece about how community gardens can make a difference in a number of ways.</t>
  </si>
  <si>
    <t>This book takes a look at the influences of many cultures from around the world. In the history article called “A Nation of Many Cultures,” read about immigrants that have come to the US and influenced the culture with various festivals, traditions, etc. “Lion Dances and Dim Sum” is an opinion piece written by a woman who adopted a son from China. And, “Tricksters Everywhere You Turn” features various trickster folk tales from around the world.</t>
  </si>
  <si>
    <t>This book takes a humorous look at mixing matter. “Milo, Simon, and the Barking Gloop” is a humorous fiction story about what happens when a kid scientist adds a secret ingredient to a simple mixture. In the how-to article “How to Make Gloop," read the steps to make gloop, a putty-like substance. In “Milo, Simon, and the Giant Eruption” read another humorous fiction story about kid scientists Milo and Simon, who continue their misadventures with matter.</t>
  </si>
  <si>
    <t>This book focuses on phases of the moon and partial lunar eclipses. “The Sock Sneak Mystery” is a play in which kids figure out who the sock sneak is using the phases of the moon to figure out when it will be darkest (new moon). In the science article “Observing the Moon,” learn about the phases of the moon and eclipses. “The Fire Dog that Bites the Moon” is a Korean folk tale that attempts to “explain” what happens during a lunar eclipse.</t>
  </si>
  <si>
    <t>This book offers a look at transportation history, developments of today, and considers the future. The science article “Cars of the Future Are Here!” examines five cars and their varying sources for fuel or energy. “Moving Across, Below, and Up” is a social studies article that looks at the most innovative vehicles in history. Finally, “Zipping Around” is a play set far into the future in which kids find an old box of parts to a vehicle they’ve never seen before.</t>
  </si>
  <si>
    <t>The focus of this book is biomimicry—copying nature to solve problems. “Mimicking Nature" is a science article that gives different examples of products that copy nature’s genius. In the opinion piece “Rain Gardens to the Rescue," read how rain gardens can help prevent runoff. “Biobots” is a science article about robots that have been created to mimic animals’ movements.</t>
  </si>
  <si>
    <t>This book takes a look at Antarctica and explorers of that continent. “Bottom of the World” features three haiku poems that describe Antarctica. “The Heroic Age of Antarctic Exploration” is a history article about this heroic age, with a focus on Scott, Amundsen, and Shackleton. Finally, meet digital nomad Andrew Evans in “Andrew’s Antarctic Adventure,” which is a third-person narrative about a modern-day Antarctic explorer.</t>
  </si>
  <si>
    <t>This book focuses on the power of communication—the written word and the spoken word. In “Getting the Word Out, ”a social studies article, read about the methods of communication across many eras. “The Power of Speech” is a history article about speeches that have made history. Finally, in “How to Plan a Presentation,” read a how-to article about how to plan an effective presentation.</t>
  </si>
  <si>
    <t>The focus of this book is the Old West—both real and legendary. “Home on the Range” is a look at the lyrics of this well-known western song. In the social studies article “Cowboy History,” read about the history of the cowboy. Finally, “Annie Oakley and the Wild West Show” is a historical fiction piece in a graphic-novel format that tells about the life of Annie Oakley and her rise to stardom in Buffalo Bill Cody’s Wild West show.</t>
  </si>
  <si>
    <t>This book has three selections about quests. “Jason and the Golden Fleece" is a graphic version of the myth of Jason and the Argonauts’ quest for the golden fleece. In “Dreams of Treasure,” read a folk tale about a poor man’s dream that leads him to treasure. “Geocaching: A High-Tech Treasure Hunt” is a how-to article that outlines the procedure for finding a geocache using the Internet and GPS.</t>
  </si>
  <si>
    <t>This book explores the concept of transformation—how to find ways to repair, repurpose, and craft something new out of the old. “The Quilters of Gee’s Bend” is a social studies article that looks at how women created original quilting styles using recycled materials. “Sock Monkeys!” is a how-to article on transforming an ordinary pair of socks into an adorable stuffed animal. “Urban Transformations” is a social studies article that look at urban design projects in the cities of Seoul, South Korea, and New York City.</t>
  </si>
  <si>
    <t>This book explores the watery worlds of two very different and amazing sea creatures. “Creatures of the Deep” is a science article about whales and the octopuses. “Sea Warrior" is a fantasy about the misadventures of a young octopus. And, in “Charlie’s Dream” read a fantasy about one boy’s anticipated whale watching trip.</t>
  </si>
  <si>
    <t>This book is about endangered and extinct species. “Every Living Thing” is a science article that looks at endangered and extinct species. In the realistic fiction story “Saving Puldunny Pond,” kids in Oregon save their mosquito-ridden pond by using the chubb minnow (an endangered species). "STARS Wild and Free" Is a funny, fantasy story about ugly endangered animals that band together to make a documentary.</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</si>
  <si>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</si>
  <si>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Autobiography</t>
  </si>
  <si>
    <t>Young Francisco "Panchito" Jimenez had to work hard as a migrant farm worker to earn money for his family, but he was a good student and wanted a better life. Was Panchito able to please his family without giving up his future?</t>
  </si>
  <si>
    <t>Lemasolai lives in Kenya and believes he will raise cows and live as a tribesman, but then he volunteers to go to school and his life changes for ever. Can Lemasolai live in two worlds at once?</t>
  </si>
  <si>
    <t>In 1941, the Wakatsuki family and all other Japanese Americans were forced to live inside a prison camp. Will they survive the prison camp, and if they do, will their lives ever be the same?</t>
  </si>
  <si>
    <t>Jack Gantos dreamed of becoming a famous writer. He wanted a writer's life of adventure and excitement. But instead of traveling around the world, Jack went to prison for smuggling drugs.</t>
  </si>
  <si>
    <t>In the spring of 1942, Hannelore Wolff left school to join her family in a Jewish concentration camp. But amidst the suffering, she found the will to survive.</t>
  </si>
  <si>
    <t>Frederick Douglass was born a slave in 1817, but he never stopped dreaming of his freedom. How did he use education to get his freedom?</t>
  </si>
  <si>
    <t>When the United States and its allies bombed Iraq on March 20, 2003, life changed overnight for 19-year-old Thura Al-Windawi. As the bombs continued to explode all around, she kept a diary to record the horrifying events.</t>
  </si>
  <si>
    <t>Mona Ruiz grew up in a gang lifestyle, but she always wanted to become a police officer. Would Mona get the chance to change her future, or would the gangs decide for her?</t>
  </si>
  <si>
    <t>The stories in Victor Villasenor's Walking Stars are about the extraordinary lives of ordinary people. Villasenor shows that every story, and every family, is filled with magic, if we look hard enough.</t>
  </si>
  <si>
    <t>In 1957, Melba Pattillo became one of the nine African American students chosen to attend an all-white high school and endured daily hateful attacks. Years later, Melba reconstructs the events of that year with diary entries and newspaper stories.</t>
  </si>
  <si>
    <t>It isn't easy for an African American girl to play baseball. But, Mamie Johnson uses her terrific skill and good sense to fight prejudice and become a professional player.</t>
  </si>
  <si>
    <t>Heinle Reading Library— Academic Content Collection</t>
  </si>
  <si>
    <t>The life and times of Alexander Graham Bell.</t>
  </si>
  <si>
    <t>As the 2003 war in Iraq begins, Alia is working in the Basra Central library, and is afraid that the books there will be destroyed—just like the books in the Bagdad library were during the last war. Alia goes on a mission to rescue as many books as she can.</t>
  </si>
  <si>
    <t>Amelia Earhart loved a challenge, and she also loved to fly. This story tells how Amelia Earhart became the first woman to fly alone across the Atlantic Ocean.</t>
  </si>
  <si>
    <t>Heinle Reading Library— Biography Collection</t>
  </si>
  <si>
    <t>As a boy, young George Ruth was always getting into trouble. Sent to reform school when his parents could no longer handle him, he seemed destined for a short, unhappy life. But then he learned to play baseball, and went on to play the game better than anyone else has, before or since.</t>
  </si>
  <si>
    <t>From his early experiments in electricity to developing firefighting companies, stoves, postage systems, and countless other things, Benjamin Franklin pioneered many things we take for granted today. A simple man at heart, Franklin helped steer our great country to its early freedom.</t>
  </si>
  <si>
    <t>Cesar Chavez changed the lives of thousands of people when he organized farm workers to join a labor union. His is still remembered as one of the greatest leaders in the history of the United States.</t>
  </si>
  <si>
    <t>From her youngest days, Clara sought to excel at everything she did. But the little New England farm girl never dreamed that her wish to help people would take her all over the world—or that her nursing skills would one day lead her to found one of our country's greatest organizations, the American Red Cross.</t>
  </si>
  <si>
    <t>Eleanor Roosevelt, born into a rich family, was one of the loneliest girls in NY. Shy and awkward at first, Eleanor began to reach out to other people, especially those less fortunate than she was, and became one of the most beloved women in the world.</t>
  </si>
  <si>
    <t>Franklin Delano Roosevelt was one of the greatest presidents of the United States. When he was President, the United States had many problems, but he showed Americans that nothing is impossible.</t>
  </si>
  <si>
    <t>To most people, George Washington is the greatest American who ever lived. As our first general and first president, he set the country on a course of democracy and freedom. He was able to lead a small, struggling group of colonies on the road to becoming the great nation we are today.</t>
  </si>
  <si>
    <t>William and Arthur have the potential to go to the NBA, but living in one of the most dangerous neighborhoods in America could mean trouble for their hopes. Will basketball be their ticket to a better life?</t>
  </si>
  <si>
    <t>As a high school and college athlete, Jackie Robinson excelled in every sport he played. Time after time, he broke local and national records. But it was when he became the first African American to play major league baseball, he scored the most important victory of this life.</t>
  </si>
  <si>
    <t>Even as a young boy, Martin Luther King, Jr., showed remarkable promise. It still surprised some that he would lead the movement that changed America. But, the path for Martin was full of difficulty and sometimes tragedy as he tried to make a nation understand that freedom is truly real only when everyone is free.</t>
  </si>
  <si>
    <t>Mathew Henson survived poverty and racism as an African American, and he survived the dangers and challenges of the Arctic as one of the first people to reach the North Pole. This book tells the story of a man who risked his life to achieve his dreams.</t>
  </si>
  <si>
    <t>Columbia has been at war for over forty years, but some courageous young Columbians try to restore peace to their country. Their efforts in the Children's Movement for Peace build hope for Columbia's future generations.</t>
  </si>
  <si>
    <t>Roberto Clemente used to be very poor, so he would play baseball using a branch as a bat and soup cans as balls. But, he was determined to succeed. This biography tells how a boy from Puerto Rico became a Big League legend and humanitarian.</t>
  </si>
  <si>
    <t>In 1955 in Alabama, on a bus ride home from work, Rosa Parks made a decision that would change how the whole nation treated African Americans. Will she and the many African Americans that she inspired risk everything to be treated fairly and win equality?</t>
  </si>
  <si>
    <t>It is 1939 and the Nazis have taken Jack Mandelbaum to a concentration camp and have separated him from his family. But, Jack never gives up hope, and as he becomes friends with the other prisoners together they struggle to survive.</t>
  </si>
  <si>
    <t>Three men went into space on the Apollo 11 mission, but only two stepped on the moon. Learn more about Michael Collins, who orbited the moon. In this book, you will see the notes he writes while flying in space, the special things he brings, and even what he eats for breakfast.</t>
  </si>
  <si>
    <t>The life and times of Tony Hawk.</t>
  </si>
  <si>
    <t>Marion Anderson has a great voice and a great dream, but in 1939, African Americans cannot sing in many places. Will she make her dream come true, and will she make opportunities for other African Americans?</t>
  </si>
  <si>
    <t xml:space="preserve">Footprint Reading Library </t>
  </si>
  <si>
    <t>Informational</t>
  </si>
  <si>
    <t>Ming is an artist from China who now lives and works in New York City. He teaches children in the public school system how to draw and paint. However, he also teaches them something else that's very important. What does Ming teach the children and why is it so important?</t>
  </si>
  <si>
    <t>A team of people is traveling through Africa. The team wants to photograph and document the wildlife of this beautiful part of the world. They want to do it before this beauty disappears, or goes away, forever. Will they complete their project? Can they do it safely?</t>
  </si>
  <si>
    <t>Dog sledding is a popular sport in parts of the United States and Canada. It's a challenge for most competitors. However, one racer named Rachael Scdoris faces some special challenges. What challenges does Rachael face? How does she deal with them?</t>
  </si>
  <si>
    <t>Most cities have local areas called "neighborhoods." The Mission District is one of San Francisco's oldest neighborhoods. Many people think it's very special because it's so multi-cultural. What makes the Mission District so multi-cultural? Why does that make it special?</t>
  </si>
  <si>
    <t>The tundra is a lonely, windy, cold, land, but many kinds of animals still live there. How do they survive in this frozen place?</t>
  </si>
  <si>
    <t>1200L</t>
  </si>
  <si>
    <t>When the Taliban took control of Afghanistan, the religious group aimed to destroy any artistic expression that violated their strict interpretation of Islamic rules. A group of Afghan artists risked death by disobeying the Taliban to preserve the artwork.</t>
  </si>
  <si>
    <t>Many people visit Alaska to see the beautiful national parks. One group of visitors wants to fly into a national park and go skiing. However, the weather turns bad. Will the visitors be able to get to the park? What will they do there?</t>
  </si>
  <si>
    <t>Global warming and the overuse of available traditional fuels have created an environmental crisis. In Colorado, however, scientists in the windy Rocky Mountains have found alternative fuel sources that could provide a solution. What are these new sources of energy? How can they be used in everyday life?</t>
  </si>
  <si>
    <t>People often visit aquariums to see sea creatures in their natural environment, but in Baltimore, a local program brings aquarium exhibits to people. Local teenagers travel to schools and libraries to educate children about sea life and conservation. How do people react to the Aquarium on Wheels?</t>
  </si>
  <si>
    <t>In the Arctic Ocean, a baby whale goes too close to land. It cannot get back to the water. A group of whales are trapped by moving ice. They cannot get back to open water. Will the whales find safety before it is too late?</t>
  </si>
  <si>
    <t>Beagles are dogs with an extremely powerful sense of smell. They often work at airports to find illegal or unsafe items. Before they can do the job, they must go through training. What does it take to be on the Beagle Patrol? What happens to dogs that don't make it?</t>
  </si>
  <si>
    <t>Mary Lou Robertson is a young girl in Florida who has an interesting hobby; she watches birds. In fact, she loves birds so much, that at age 13, she's even writing a children's book about them. Why does Mary Lou love birds so much? How did she write a book at such a young age?</t>
  </si>
  <si>
    <t>Trinidad and Tobago is famous for its beautiful birds. One man has made it his life's work to study them. He's trying to photograph all of the 460 types of birds on the island. But, there's one special bird that's difficult to find. Will he succeed?</t>
  </si>
  <si>
    <t>Farmers in India are having a serious problem. A local animal is eating their food. However, the farmers cannot hurt the animal because it has a special name. How can a name protect an animal? What will the farmers do?</t>
  </si>
  <si>
    <t>In the past, it was popular for rich people in England to have servants, or people to help manage their homes. The most important servant was the butler. Today, there are fewer butlers, but the job is still important. What skills make a good butler? Where does one learn them?</t>
  </si>
  <si>
    <t>In some areas of Cambodia, there are few people around. Because of this, people go there to catch and kill animals illegally for food or for sale. If these animals don't get help, there will soon be none left! Who will save the animals before it's too late?</t>
  </si>
  <si>
    <t>A group of young athletes travel to the Indian Ocean to visit Reunion Island for a unique challenge: canyaking. This outdoor activity is a combination of two different sports and requires the cooperation of all team members. What two sports does canyaking involve? Will the team succeed in canyaking Reunion Island?</t>
  </si>
  <si>
    <t>Capoeira is a Brazilian art that involves dancing and fighting. Capoeira was invented in the 1800s and it has become a popular activity today. Capoeira is now being used to help street children in Brazil to stay away from trouble. How does it help these children? What do they learn from capoeira?</t>
  </si>
  <si>
    <t>Many towns have special events. However, one town in England, has a very unusual one. At the start, someone pushes a piece of cheese down a hill. Then, the people run after the cheese. And after that? Well, things get pretty funny! What happens?</t>
  </si>
  <si>
    <t>A National Geographic team in Botswana sets out on the difficult task of filming one of the most beautiful creatures on earth; the cheetah. Cheetahs are presently endangered and the team's goal is to show how important these animals are through photographs. Will they succeed in getting the shots?</t>
  </si>
  <si>
    <t>Every year, over 500 cowboys and cowgirls gather in western Canada. They want to test their rodeo skills at the famous Calgary Stampede. This year, two cowboys intend to win one of the most exciting—and dangerous—events: chuck wagon racing! Which cowboy will win? Will he do it safely?</t>
  </si>
  <si>
    <t>Christopher Columbus lived in Europe in the 1400s. He wanted to find a new way to travel from Europe to Asia by sea. So Columbus went on a long sea trip, but he didn't know what he would find. What happened to Columbus? What did he find?</t>
  </si>
  <si>
    <t>Confucius (551–479 B.C.) is a well-known person in Chinese history. He had many followers who believed in what he taught and who spread his ideas throughout the country. Confucius continues to influence many parts of Chinese life. What were his ideas? How do they still affect China today?</t>
  </si>
  <si>
    <t>Dolphins are intelligent animals that live in the ocean. Every year, thousands of dolphins swim too close to beaches by mistake and get caught. If left outside the water, they can die. This happened to a dolphin in Texas named Cupid. What happened to Cupid? Was he saved?</t>
  </si>
  <si>
    <t>The puffer fish is a famous type of fish in Japan. If it's prepared properly, it's a safe and delicious meal. If it's not, it can kill those who eat it. How do chefs prepare the fish correctly? What are scientists doing to protect people who eat puffer fish?</t>
  </si>
  <si>
    <t>Peter May has the unique job of reconstructing dinosaurs for museum displays. He works with a team using real dinosaur bones as well as artificial bones to create these giant creatures. How did Peter May become a dinosaur builder? How does he know what these long-extinct animals looked like?</t>
  </si>
  <si>
    <t>Dinosaurs are animals that lived long ago. Scientists often study dinosaur bones or the hard parts inside the body. A team of scientists looks for dinosaur parts, but they're hard to find. Will the team find bones, or something else?</t>
  </si>
  <si>
    <t>Students learn all about dolphins in this fascinating academic content selection.</t>
  </si>
  <si>
    <t>Camogli is a small town in Italy. People there often paint in a special style called "trompe l'oeil." These paintings are so good, viewers think they're real things, but they're not. They're paintings! What things are real in Camogli? What things are actually paintings?</t>
  </si>
  <si>
    <t>For hundreds of years, smallpox killed millions of people around the world, and those who survived were left with terrible scars. But in the 1700s, Edward Jenner made a discovery that would change all of that.</t>
  </si>
  <si>
    <t>Australia's Aboriginal culture is one of the oldest in the world. Aboriginal people have painted pictures of a story called "Dreamtime" for years. These paintings are famous and very valuable. What is the Dreamtime story? Who are the Dreamtime painters?</t>
  </si>
  <si>
    <t>On May 13, 2003, nineteen immigrants were found dead inside a truck traveling from Mexico to Houston. How could this tragedy have happened, and will the whole truth ever be known?</t>
  </si>
  <si>
    <t>Most people enjoy the sport of sky diving because they get to fall at extremely high speeds, but some people want to go even faster. One man is even experimenting with various methods of increasing his speed. What is he doing to go faster? Is it working?</t>
  </si>
  <si>
    <t>At America's San Diego Zoo, they have a new special animal. It's a "red panda" named Farley. Life hasn't been easy for Farley. He's had some big problems. He also has some big changes ahead! What kind problems did Farley have? What's going to happen to him?</t>
  </si>
  <si>
    <t>In a small village in northern Greece, local residents participate in an annual religious festival called "Anastenaria." During the festival, believers walk across fire to test their faith, which revolves around a set of ancient icons that worshippers believe have special powers.</t>
  </si>
  <si>
    <t>Every year, a group of people in Delaware have a pumpkin throwing contest. They use machines to throw pumpkins very far. The winner is the team that throws a pumpkin father than anyone else! How do they throw the pumpkins? Who's going to win?</t>
  </si>
  <si>
    <t>Most crocodiles live above ground, but an unusual group of crocodiles in Africa lives underground, in caves. A team of scientists will go to Madagascar to learn more about these crocodiles. Will they find any crocodiles? What will happen if they do find a real giant cave croc?</t>
  </si>
  <si>
    <t>Two explorers take an exciting and difficult trip to the Gobi Desert. When they finally get there, one explorer wants to take pictures of the desert in an interesting way. Why is it so difficult to cross the desert? How does the explorer take pictures of the Gobi?</t>
  </si>
  <si>
    <t>Long ago, Uganda's mountain gorilla population was getting smaller. But now, the situation is improving. People are visiting the area and paying to see gorillas in their natural environment. The money is helping to keep the gorillas safe. Will it save them?</t>
  </si>
  <si>
    <t>Elephants are social animals. In nature, they live happily in family groups. However, people sometimes use elephants for work or put them in zoos. What can people do to make these elephants healthy and happy? How can they stay that way?</t>
  </si>
  <si>
    <t>The weather on Earth is always changing. One day it's cloudy, the next day it's sunny, and the day after that—who knows? Meteorologists are scientists that can predict the weather. But, how do they do it? What causes these changes in weather?</t>
  </si>
  <si>
    <t>The native bees of Central America are important for farmers, the rain forests, and food production. However, a new kind of "killer bee" is moving in and taking over the rain forests. What will happen to the native bees? Can the killer bees be stopped?</t>
  </si>
  <si>
    <t>1230L</t>
  </si>
  <si>
    <t>Koalas are recognized around the world for their cute and loveable appearance. But unfortunately, the koala population is rapidly declining because their natural home, in the thick forests of Australia, is being destroyed. What can be done to help the koalas? Who is working to save them?</t>
  </si>
  <si>
    <t>The Orinoco River is one of the longest rivers in the world. Many lives depend on this river. Many people, animals, and plants live in or near the water. However, things are changing on the Orinoco. Why? What will happen to life on the Orinoco?</t>
  </si>
  <si>
    <t>Greve, Italy, is one of the many cities around the globe that is part of the "Slow City" movement, a way of living designed to fight the negative effects of our increasingly fast-paced world. The "Slow City" movement has also inspired individuals to start a "Slow Food" movement.</t>
  </si>
  <si>
    <t>A volcano is a mountain with a large hole at the top. Active volcanoes can be dangerous because they can erupt, or produce very hot, melted rock. In Sicily, there are several towns near a large volcano. Why do people live in such a dangerous place? Is it safe?</t>
  </si>
  <si>
    <t>There have been souks, or markets, in Middle Eastern and Arab cities for hundreds of years. People can buy food, clothes, shoes, and much more in them. But, there are no prices on the items. How are prices decided? What's the best way to get a good price?</t>
  </si>
  <si>
    <t>In Thailand, boxing is an important sport. Thai boys start training to become boxers at a very young age. They all want to win and become the best; a real champion. Thai boxing offers these boys many opportunities. Why is boxing so important? What makes a champion?</t>
  </si>
  <si>
    <t>1210L</t>
  </si>
  <si>
    <t>The Arctic region of Canada is home to a huge depression in the earth called the Haughton Crater. A group of explorers has come to the area to explore the challenges expected when traveling to Mars. What challenges will they experience? What preparations are being made for a trip to Mars here on Earth?</t>
  </si>
  <si>
    <t>In parts of Thailand, monkeys are important animals. They are allowed to do anything they want to do. In the town of Lopburi, the people even have a party for the monkeys every year! What kind of party do the people of Lopburi have? Why do they have it?</t>
  </si>
  <si>
    <t>Mount Fuji is a famous mountain in Japan that has become a symbol of Japanese culture. Thousands of people climb the mountain every year. Some do it to take pictures and buy gifts. Others climb it for other reasons. Why do so many people climb Mount Fuji? What kind of experience is it?</t>
  </si>
  <si>
    <t>Several strange signs called "crop circles" have been discovered in the fields of southern England. These mysterious circles are puzzling to everyone, even scientists. There are several theories about who, or what, made them. Could it be humans who did it? Or could it be something else?</t>
  </si>
  <si>
    <t>Fish River Canyon, Namibia, was once home to many wild animals. Over time hunters killed them for food and sport. Now, conservationist Natacha Bateau wants to help. She wants to rescue animals from other areas and bring them back to the canyon. Will Natacha's animal rescue succeed?</t>
  </si>
  <si>
    <t>Navajo Marines created a secret code using their Navajo language. Learn how this group of heroes helped the United States win World War II.</t>
  </si>
  <si>
    <t>In an Okavango wetlands area, a young serval cat is going out for his first night hunt. These cats catch small animals for food. However, they must be very careful. There are many larger animals that want to hunt them! Will the young serval be safe and successful?</t>
  </si>
  <si>
    <t>The Fulani are a group of people who live in Africa. Yoro is a young Fulani boy. Before he can become a man, Yoro must make a long and difficult journey. The journey is a test for him. What challenges will Yoro meet? Will he succeed?</t>
  </si>
  <si>
    <t>People everywhere need water for drinking, washing, and other activities. In India there is not always enough water for everybody. Now, a group of villages is trying a different method to get water. Will they get the water they need? Can one village make a difference?</t>
  </si>
  <si>
    <t>Flora grew up in a large city in Tanzania. Then she married and moved to a small village where she and her husband hunt and farm to live. She dreams of going back to the city but doesn't want to leave her family. Will Flora stay in the village? Will she move back to the city?</t>
  </si>
  <si>
    <t>People from around the world travel to Coober Pedy, Australia, with hopes of getting rich. This town is full of valuable stones called "opals." Some opals are worth millions, but they are extremely hard to find. What influences the value of an opal? What does it take to find them?</t>
  </si>
  <si>
    <t>Orangutans are animals that are similar to humans in many ways. One similarity is their ability to communicate through language. This ability is being studied in a program at a zoo in Washington, DC. What is the purpose of this program? How does it work?</t>
  </si>
  <si>
    <t>Imagine finding cave paintings more than 30,000 years old. Who made those paintings, and what can we learn from them?</t>
  </si>
  <si>
    <t>In Brazil, a man has discovered a new way of saving, or rescuing, people from drowning in the ocean. This new rescue method involves a person using a motor-powered aircraft to work with lifeguards on the beach. How do these people work together? Is this an effective way of saving lives?</t>
  </si>
  <si>
    <t>In the village of Chinchero, Peru, weaving is an important tradition. Weavers use animal hair to make beautiful cloth. They have always used this cloth to stay warm. However, they are now also selling it to make money. How will this affect the local people and economy?</t>
  </si>
  <si>
    <t>Polar bears are one of the largest and most dangerous hunters in the cold regions of the North. Their bodies are built for winter and they do best in the coldest areas. Unfortunately, polar bears are becoming threatened due to changes in the world's climate. What must be done to save them?</t>
  </si>
  <si>
    <t>Puffins are a kind of bird that lives in Iceland. Each year baby puffins, or pufflings, leave their homes to find the sea. Sometimes the pufflings get lost and cannot find their way. Groups of people must rescue, or help, the pufflings. How do people rescue the pufflings?</t>
  </si>
  <si>
    <t>The Amazon rain forest is in crisis. Illegal miners are destroying the homes of millions of plants and animals. However, one group of scientists is exploring the far-off regions of a newly formed national park to stop the destruction. How can they help to save the rain forest? Who will they get to help them?</t>
  </si>
  <si>
    <t>Giant Pandas are considered the national treasure of China. Unfortunately, these animals are becoming extinct. The people of China are working hard to save pandas from disappearing. Why are they becoming extinct? What are the Chinese people doing to save them?</t>
  </si>
  <si>
    <t>This photo essay shows ancient mummies and their treasures from thousands of years ago. If mummies could talk, what stories would they tell?</t>
  </si>
  <si>
    <t>When the World Trade center was attacked on September 11, 2001, life in the United States changed forever. The stories of the New Yorkers who lived through the events are heartbreaking and frightening, but they show how tragedy can change everyday people into heroes.</t>
  </si>
  <si>
    <t>In Shark Alley, South Africa, people often go underwater in protected environments to watch sharks in their natural surroundings. Some people believe this makes the sharks more violent. Others feel there's no change in behavior. Two researchers want to find the truth. How do they study the sharks? What do they find out?</t>
  </si>
  <si>
    <t>A snake park in the Sultanate of Oman has a serious problem: all but one of their snakes have died. The owner of the park has hired a "snake detective" to uncover the mystery of the dying snakes. Why did the snakes die? Will the snake detective be able to save the new snakes?</t>
  </si>
  <si>
    <t>Snow is very important for Dan Raedeke. The success of his business depends on it. But this year, it's too warm for natural snow, and Dan needs help. He needs a little "snow magic!" What is Dan's business? How will he get snow?</t>
  </si>
  <si>
    <t>Two people from the United States have developed an efficient and healthy way to cook using the sun. Solar cooking is good for the environment and is also extremely helpful to people in certain countries. Why is solar cooking important to some countries? How can solar cooking help save lives?</t>
  </si>
  <si>
    <t>Students learn all about space travel in this fascinating academic content selection.</t>
  </si>
  <si>
    <t>The first trip outside of a spacecraft, or "spacewalk," was completed in 1965. Since then many astronauts have participated in spacewalks, but spacewalking does not come without its risks and challenges, and astronauts are in constant danger when in space. What are the risks and challenges of spacewalking?</t>
  </si>
  <si>
    <t>"Taiko" is a kind of Japanese drum that people hit to make music. Taiko drumming is an ancient Japanese art and it's difficult to learn. Now, many people are practicing taiko drumming in the United States. They have a very special teacher. What makes him so special?</t>
  </si>
  <si>
    <t>Queenstown, New Zealand considers itself "The Adventure Capital of the World." Why? People go there to jump from high places, drive extremely fast boats, and walk into the mountains and fly back. Why is Queensland such a popular place for adventure? What would you do there?</t>
  </si>
  <si>
    <t>The human body is an amazing "machine" made up of different systems that allow us to do things like run, eat, and even breath. These systems work together to keep the body functioning normally and healthily. How does the human body actually work? What jobs do the systems perform?</t>
  </si>
  <si>
    <t>There is a silk factory in Florence, Italy, where workers use ancient machines to create beautiful silk cloth. Other factories have modernized and use newer machines, but the workers here continue to weave silk from machines that are centuries old. How is this silk made? What makes it special?</t>
  </si>
  <si>
    <t>In France, some people earn money by selling a special food called a "truffle." Truffles can be found in the woods, however they are very rare and expensive. That's why they are sometimes called 'black diamonds'. What is this unusual food, and why is it so expensive?</t>
  </si>
  <si>
    <t>Mawi Asgedom was a shy refugee from Ethiopia who discovered a way to take control of his life. Asgedom asks challenging questions and shows readers how to build a better future for themselves too.</t>
  </si>
  <si>
    <t>People from all over the world love to visit a street in Barcelona, Spain, called the "Ramblas." This walking-only street is centrally located and full of interesting artists, performers, and other entertainers. What happens on the Ramblas? What makes this street so exciting?</t>
  </si>
  <si>
    <t>Essouira is a beautiful old town by the sea. Most local people are fishermen. However, the number of fish has gone down. Now, there are not as many jobs for the people. How will the fisherman make money to live? What will happen to the town?</t>
  </si>
  <si>
    <t>In Argentina, there is a group of men who live a unique life; the life of a gaucho. This special type of cowboy has been continuing the old traditions for centuries. What type of lifestyle do these men have and what does it mean to be a gaucho?</t>
  </si>
  <si>
    <t>Along the coast of Northern Ireland, there is an unusual place called "The Giant's Causeway." According to a local story, a big man, or "giant," made it. Scientists, however, have a different story. How was this unusual place made? Was there really a giant?</t>
  </si>
  <si>
    <t>Every year, the city of Shirone, Japan, goes "kite crazy" during a five-day local festival. In this highly competitive contest, teams fly kites and fight to force each other's kites from the sky. This tradition began 250 years ago and people of all ages still enjoy the celebration.</t>
  </si>
  <si>
    <t>The Egyptian Museum in Cairo, Egypt, contains an extraordinary collection of ancient art, but even more of its treasures are hidden away in its basement. Museum workers are now preparing to show these valuable pieces in a new exhibition. What pieces will they exhibit? How will they decide what to display?</t>
  </si>
  <si>
    <t>Goliath tarantulas are the most enormous spiders in the world. Most people consider them to be extremely dangerous and avoid them, but not tarantula expert Rick West. He seeks out tarantulas because he has an important story to tell. Are tarantulas as dangerous as people think?</t>
  </si>
  <si>
    <t>Sanaa is a beautiful old city in the Middle East. In Sanaa, it is a tradition to carry beautiful knives, or tools, called "jambiya." An unusual animal called a rhinoceros is often killed to make these knives. How can people keep their tradition and save the rhinoceros, too?</t>
  </si>
  <si>
    <t>Cheju, South Korea, is known for its traditional women divers. They have long dived into the ocean to look for seafood. It's dangerous, but there were no other jobs available. Now, women in Cheju have more choices. What jobs can they do? What will happen to the Cheju divers?</t>
  </si>
  <si>
    <t>In Japan, a young woman named Umechika dreams of becoming a geisha and has left home to follow her dream. This mysterious Japanese profession requires years of difficult training. What happens during the training of a geisha? Why does Umechika want to be one?</t>
  </si>
  <si>
    <t>Machu Picchu is a beautiful old city in Peru. It was forgotten for many years, but now many people are visiting it. Some people think that too many visitors may not be good for the city. What will happen to Machu Picchu?</t>
  </si>
  <si>
    <t>Archaeologists study old cities and buildings to learn about cultures and people. An archaeologist in Guatemala has searched for one city for twenty years. He thinks the buildings there may tell him about one of the great cultures of the world: the Maya.</t>
  </si>
  <si>
    <t>Gianni Golfera can remember almost everything. Scientists want to study his mind because he can remember so much. Some think his environment improved his memory. Others think that Gianni's memory came from his parents. Where did his great memory come from?</t>
  </si>
  <si>
    <t>Mount Kilimanjaro is the highest mountain in Africa. It's in a hot, tropical area, but it's so high that it's always covered in ice and snow. Now, this ice and snow is disappearing. Why is this happening? How is it affecting the area around the mountain?</t>
  </si>
  <si>
    <t>The Olympic Games originated in ancient Greece where men from all over competed in sporting events. Over the centuries, the Olympic Games have developed and today top players from around the world compete to try and achieve their dream of winning an Olympic gold medal.</t>
  </si>
  <si>
    <t>Running from Paris to Istanbul, the Orient Express is a first-class hotel on wheels. Once a year, travelers can ride the luxury train across Europe just to enjoy the journey, but it's hard work to make the grand train run smoothly. Who is responsible for the train's success? What unique difficulties do they face?</t>
  </si>
  <si>
    <t>In the 1800s, the Rocky Mountain locust brought massive destruction to Western settlers. Then, the insects suddenly disappeared, almost without a trace. Now scientists hope to find a reason for the locust's extinction. What caused the Rocky Mountain locust to disappear? Where will the scientists find the answers?</t>
  </si>
  <si>
    <t>Humboldt squids, or "Red Devils," are the world's largest animal without a backbone. These sometimes dangerous creatures live in the deep waters of the Gulf of California. A researcher and a professional diver have come to the Gulf to learn more about them. Will they find any Red Devils?</t>
  </si>
  <si>
    <t>Students learn all about the solar system in this fascinating academic content selection.</t>
  </si>
  <si>
    <t>Long ago, people in Hawaii performed a special dance called the "hula." Then, for more than 60 years, the dance was not allowed. Finally, after many years, a new king returned the hula to the people. Why was the hula not allowed? What is special about the hula?</t>
  </si>
  <si>
    <t>Zambia, Africa, is nowhere near an ocean, but it is heavily influenced by water. Three great rivers flow through Zambia, which impact the lives of the people and animals near them. How do the rivers impact life around them? How can humans protect these valuable rivers?</t>
  </si>
  <si>
    <t>For thousands of years certain remote groups of native Chinese people have existed in near isolation. Separated from the mainstream world, these deeply cultural communities have maintained the old ways of life. Now, with the introduction of today's modern conveniences, they could disappear. What are these cultures?</t>
  </si>
  <si>
    <t>Horseback riding is a very important tradition in Mongolia. Each year the people there have a race to celebrate this tradition. However, the race is a little unusual. What kind of race is it? Why is it unusual?</t>
  </si>
  <si>
    <t>Tornados are large storms that can cause huge amounts of damage and destruction. Most people run from tornados, but some researchers chase them! They want to study the storms to develop better methods for predicting them. How do they find these tornados? How do they collect their information?</t>
  </si>
  <si>
    <t>Two scientists are traveling through Ethiopia to study a very old volcano. Volcanoes can be dangerous, because they have hot, melted rock inside. But, they also offer important information. Will the scientists make it safely to the volcano? What will they learn there?</t>
  </si>
  <si>
    <t>This story is about water sports in the Columbia River. Cory Roeseler lives near the river and he loves water, sports, and going fast! Roeseler also likes to make new things. What does Roeseler do with these interests? How does he go fast?</t>
  </si>
  <si>
    <t>African Americans did not have equal rights in the United States and were denied the right to vote. Schools, restaurants, and even drinking fountains were segregated until people from all over the country united to fight racism.</t>
  </si>
  <si>
    <t>In the town of Kariba, Africa, people and animals live together happily. The town was built in a place where wild animals live. As long as both humans and animals obey certain rules, they can live peacefully. What are the rules in Kariba? How dangerous is it there?</t>
  </si>
  <si>
    <t>In Africa, there is a group of people called Bushmen. These people know a lot about wild animals. However, sometimes they can't tell others about the animals, because they don't speak the same language. How can the Bushmen share what they know?</t>
  </si>
  <si>
    <t>In windy places, some people catch the wind's power with a special equipment and use it to make energy. The schools in one area are using wind power to save energy and money. How is this energy made? Where is it all used?</t>
  </si>
  <si>
    <t>Two dentists in California treat some very special patients. Their patients are animals! Animals can develop dental problems just like humans. These dentists help them, but sometimes it can be dangerous. Have they ever been hurt by an animal? How do they treat dangerous animals?</t>
  </si>
  <si>
    <t>Reading Subtotal</t>
  </si>
  <si>
    <t>Baking a Cake</t>
  </si>
  <si>
    <t>9780792284604</t>
  </si>
  <si>
    <t>Rice</t>
  </si>
  <si>
    <t>9780792285168</t>
  </si>
  <si>
    <t>From Hive to Home</t>
  </si>
  <si>
    <t>9780792243281</t>
  </si>
  <si>
    <t>9780736297578</t>
  </si>
  <si>
    <t>9780736297561</t>
  </si>
  <si>
    <t xml:space="preserve">Suministro de alimentos (Above-Level) </t>
  </si>
  <si>
    <t>9781305390065</t>
  </si>
  <si>
    <t xml:space="preserve">Suministro de alimentos (Below-Level) </t>
  </si>
  <si>
    <t>9781305390041</t>
  </si>
  <si>
    <t xml:space="preserve">Suministro de alimentos (On-Level) </t>
  </si>
  <si>
    <t>9781305390058</t>
  </si>
  <si>
    <t>The Corn That Kay Grew</t>
  </si>
  <si>
    <t>9780792259985</t>
  </si>
  <si>
    <t>Vegetables</t>
  </si>
  <si>
    <t>9780792243939</t>
  </si>
  <si>
    <t>Kids Care for the Earth</t>
  </si>
  <si>
    <t>9780792286752</t>
  </si>
  <si>
    <t>9780792280286</t>
  </si>
  <si>
    <t>Amazing Grain: The Wonders of Corn (Pioneer)</t>
  </si>
  <si>
    <t>9780792281894</t>
  </si>
  <si>
    <t>Cereal asombroso: las maravillas del maíz (Pathfinder)</t>
  </si>
  <si>
    <t>9781285412528</t>
  </si>
  <si>
    <t>Special Foods, Special Places</t>
  </si>
  <si>
    <t>9780792243892</t>
  </si>
  <si>
    <t>I Like Apples</t>
  </si>
  <si>
    <t>9780792243977</t>
  </si>
  <si>
    <t>9780792243168</t>
  </si>
  <si>
    <t>Los alimentos vienen de las granjas</t>
  </si>
  <si>
    <t>9780736240017</t>
  </si>
  <si>
    <t>Corn</t>
  </si>
  <si>
    <t>9780792287353</t>
  </si>
  <si>
    <t>El maíz</t>
  </si>
  <si>
    <t>9780792244264</t>
  </si>
  <si>
    <t>9780792260622</t>
  </si>
  <si>
    <t>Alimentos</t>
  </si>
  <si>
    <t>9780736238427</t>
  </si>
  <si>
    <t>Time to Eat</t>
  </si>
  <si>
    <t>9780792243915</t>
  </si>
  <si>
    <t>The Story of Ice Cream</t>
  </si>
  <si>
    <t>9780792248385</t>
  </si>
  <si>
    <t>This Food Grows Here</t>
  </si>
  <si>
    <t>9780792243953</t>
  </si>
  <si>
    <t>9780792287360</t>
  </si>
  <si>
    <t>Del campo a los floristas</t>
  </si>
  <si>
    <t>9780736240222</t>
  </si>
  <si>
    <t>People Who Lead Us</t>
  </si>
  <si>
    <t>9780792243410</t>
  </si>
  <si>
    <t>Good Citizens</t>
  </si>
  <si>
    <t>9781133566182</t>
  </si>
  <si>
    <t>School Rules</t>
  </si>
  <si>
    <t>9781133492733</t>
  </si>
  <si>
    <t>Rules Help</t>
  </si>
  <si>
    <t>9780792243045</t>
  </si>
  <si>
    <t>Kids Communicate</t>
  </si>
  <si>
    <t>9780792286899</t>
  </si>
  <si>
    <t>Kids Are Citizens</t>
  </si>
  <si>
    <t>9780792286837</t>
  </si>
  <si>
    <t>My Mom the Mayor</t>
  </si>
  <si>
    <t>9781426350290</t>
  </si>
  <si>
    <t>Class Rules</t>
  </si>
  <si>
    <t>9780792289524</t>
  </si>
  <si>
    <t>I Listen</t>
  </si>
  <si>
    <t>9780792243212</t>
  </si>
  <si>
    <t>9780792260868</t>
  </si>
  <si>
    <t>Servir a la comunidad</t>
  </si>
  <si>
    <t>9780736237512</t>
  </si>
  <si>
    <t>My Walk Home</t>
  </si>
  <si>
    <t>9780792289586</t>
  </si>
  <si>
    <t>Fur</t>
  </si>
  <si>
    <t>9780792247371</t>
  </si>
  <si>
    <t>Our Lucky Day</t>
  </si>
  <si>
    <t>9781426350207</t>
  </si>
  <si>
    <t>Curious Charlotte</t>
  </si>
  <si>
    <t>9781426350214</t>
  </si>
  <si>
    <t>Dad’s Pizza</t>
  </si>
  <si>
    <t>9780792259992</t>
  </si>
  <si>
    <t>The Southeast Today</t>
  </si>
  <si>
    <t>9780792245339</t>
  </si>
  <si>
    <t>The West Today</t>
  </si>
  <si>
    <t>9780792245360</t>
  </si>
  <si>
    <t>From Tree to Me</t>
  </si>
  <si>
    <t>9780792246701</t>
  </si>
  <si>
    <t>The Southwest Today</t>
  </si>
  <si>
    <t>9780792245353</t>
  </si>
  <si>
    <t>New Clothes</t>
  </si>
  <si>
    <t>9780792289470</t>
  </si>
  <si>
    <t>My Town at Work</t>
  </si>
  <si>
    <t>9780792285182</t>
  </si>
  <si>
    <t>Grandpa's Castanets</t>
  </si>
  <si>
    <t>9781426350047</t>
  </si>
  <si>
    <t>9780792280330</t>
  </si>
  <si>
    <t>Jeans: From Mines to Malls (Pioneer)</t>
  </si>
  <si>
    <t>9780792281993</t>
  </si>
  <si>
    <t>Looking for a New House</t>
  </si>
  <si>
    <t>9780792287056</t>
  </si>
  <si>
    <t>9780792260752</t>
  </si>
  <si>
    <t>¿Dónde podemos comprar?</t>
  </si>
  <si>
    <t>9780736237413</t>
  </si>
  <si>
    <t>Shopping with Dad</t>
  </si>
  <si>
    <t>9780792292159</t>
  </si>
  <si>
    <t>Peggy's Pickles</t>
  </si>
  <si>
    <t>9781426350054</t>
  </si>
  <si>
    <t>Ice Cream For You</t>
  </si>
  <si>
    <t>9780792287384</t>
  </si>
  <si>
    <t>9781426350580</t>
  </si>
  <si>
    <t>Producción de bienes</t>
  </si>
  <si>
    <t>9780736238618</t>
  </si>
  <si>
    <t>9781426350504</t>
  </si>
  <si>
    <t>Suministro de bienes</t>
  </si>
  <si>
    <t>9780736238533</t>
  </si>
  <si>
    <t>Silk</t>
  </si>
  <si>
    <t>9780792247340</t>
  </si>
  <si>
    <t>9780792243311</t>
  </si>
  <si>
    <t>El algodón viene de plantas</t>
  </si>
  <si>
    <t>9780736240352</t>
  </si>
  <si>
    <t>Spices</t>
  </si>
  <si>
    <t>9780792247357</t>
  </si>
  <si>
    <t>What’s on the Ships?</t>
  </si>
  <si>
    <t>9780792287216</t>
  </si>
  <si>
    <t>9780792242697</t>
  </si>
  <si>
    <t>La lana me abriga</t>
  </si>
  <si>
    <t>9780736240345</t>
  </si>
  <si>
    <t>9780792242888</t>
  </si>
  <si>
    <t>La lista de la compra</t>
  </si>
  <si>
    <t>9780736240000</t>
  </si>
  <si>
    <t>Salt</t>
  </si>
  <si>
    <t>9780792247364</t>
  </si>
  <si>
    <t>The Midwest Today</t>
  </si>
  <si>
    <t>9780792245346</t>
  </si>
  <si>
    <t>From Trees to Paper</t>
  </si>
  <si>
    <t>9780792247197</t>
  </si>
  <si>
    <t>9780792243304</t>
  </si>
  <si>
    <t>¿Qué lleva el camión?</t>
  </si>
  <si>
    <t>9780736240239</t>
  </si>
  <si>
    <t>The Northeast Today</t>
  </si>
  <si>
    <t>9780792245322</t>
  </si>
  <si>
    <t>Goods</t>
  </si>
  <si>
    <t>9781133566199</t>
  </si>
  <si>
    <t>It's Dinner Time</t>
  </si>
  <si>
    <t>9780792244615</t>
  </si>
  <si>
    <t>The Industrial Revolution</t>
  </si>
  <si>
    <t>9780792286851</t>
  </si>
  <si>
    <t>Who Works on the Beach?</t>
  </si>
  <si>
    <t>9780792242840</t>
  </si>
  <si>
    <t>Who Works at the Zoo?</t>
  </si>
  <si>
    <t>9780792243083</t>
  </si>
  <si>
    <t>Dad’s Flowers</t>
  </si>
  <si>
    <t>9780792259787</t>
  </si>
  <si>
    <t>The Story of The Pony Express</t>
  </si>
  <si>
    <t>9780792285083</t>
  </si>
  <si>
    <t>Camping is Fun!</t>
  </si>
  <si>
    <t>9780792259954</t>
  </si>
  <si>
    <t>Jack's Boat</t>
  </si>
  <si>
    <t>9780792287391</t>
  </si>
  <si>
    <t>Our Teacher</t>
  </si>
  <si>
    <t>9780792287162</t>
  </si>
  <si>
    <t>Cowboys and Cattle Drives</t>
  </si>
  <si>
    <t>9780792245506</t>
  </si>
  <si>
    <t>9780736297530</t>
  </si>
  <si>
    <t>9780736297547</t>
  </si>
  <si>
    <t>Globalización (Above-Level)</t>
  </si>
  <si>
    <t>9781305390034</t>
  </si>
  <si>
    <t>Globalización (Below-Level)</t>
  </si>
  <si>
    <t>9781305390010</t>
  </si>
  <si>
    <t>Globalización (On-Level)</t>
  </si>
  <si>
    <t>9781305390027</t>
  </si>
  <si>
    <t>Hands at Work</t>
  </si>
  <si>
    <t>9780792242628</t>
  </si>
  <si>
    <t>Jobs: Making and Helping</t>
  </si>
  <si>
    <t>9780792287155</t>
  </si>
  <si>
    <t>Trabajos: fabricar y ayudar</t>
  </si>
  <si>
    <t>9780792244325</t>
  </si>
  <si>
    <t>The Yard Sale</t>
  </si>
  <si>
    <t>9780792285120</t>
  </si>
  <si>
    <t>Shaggy</t>
  </si>
  <si>
    <t>9780792242598</t>
  </si>
  <si>
    <t>Dogs at Work</t>
  </si>
  <si>
    <t>9780792246718</t>
  </si>
  <si>
    <t>A Firefighter Wears a Helmet</t>
  </si>
  <si>
    <t>9780792242864</t>
  </si>
  <si>
    <t>I Am Busy</t>
  </si>
  <si>
    <t>9780792243007</t>
  </si>
  <si>
    <t>Mr. Jay's Bad Day</t>
  </si>
  <si>
    <t>9780792259862</t>
  </si>
  <si>
    <t>The Animal Hospital</t>
  </si>
  <si>
    <t>9780792286639</t>
  </si>
  <si>
    <t>My School Day</t>
  </si>
  <si>
    <t>9780792284727</t>
  </si>
  <si>
    <t>Jobs</t>
  </si>
  <si>
    <t>9780792260578</t>
  </si>
  <si>
    <t>Trabajos</t>
  </si>
  <si>
    <t>9780736238373</t>
  </si>
  <si>
    <t>Class Teddy Bear</t>
  </si>
  <si>
    <t>9780792289531</t>
  </si>
  <si>
    <t>El osito de mi clase</t>
  </si>
  <si>
    <t>9780792244189</t>
  </si>
  <si>
    <t>9781133811473</t>
  </si>
  <si>
    <t>To the Rescue (Pioneer)</t>
  </si>
  <si>
    <t>9781133811480</t>
  </si>
  <si>
    <t>Al rescate (Pathfinder)</t>
  </si>
  <si>
    <t>9781285033914</t>
  </si>
  <si>
    <t>9780792242826</t>
  </si>
  <si>
    <t>Tareas</t>
  </si>
  <si>
    <t>9780736239998</t>
  </si>
  <si>
    <t>Tess Went to Work</t>
  </si>
  <si>
    <t>9780792259855</t>
  </si>
  <si>
    <t>9780792254485</t>
  </si>
  <si>
    <t>Estados Unidos Cambia Con La Industria</t>
  </si>
  <si>
    <t>9780736249072</t>
  </si>
  <si>
    <t>9780792287513</t>
  </si>
  <si>
    <t>Un buen lugar para vivir</t>
  </si>
  <si>
    <t>9780736240178</t>
  </si>
  <si>
    <t>Now and Then</t>
  </si>
  <si>
    <t>9780792286622</t>
  </si>
  <si>
    <t>Ahora y antes</t>
  </si>
  <si>
    <t>9780792244448</t>
  </si>
  <si>
    <t>9780792292142</t>
  </si>
  <si>
    <t>Trabajadores del supermercado</t>
  </si>
  <si>
    <t>9780736239905</t>
  </si>
  <si>
    <t>9781133492641</t>
  </si>
  <si>
    <t>Gold</t>
  </si>
  <si>
    <t>9780792285144</t>
  </si>
  <si>
    <t>A Savings Plan</t>
  </si>
  <si>
    <t>9781133566113</t>
  </si>
  <si>
    <t>Kids Are Consumers</t>
  </si>
  <si>
    <t>9780792287001</t>
  </si>
  <si>
    <t>Kids Manage Money</t>
  </si>
  <si>
    <t>9780792286943</t>
  </si>
  <si>
    <t>9780792254508</t>
  </si>
  <si>
    <t>Nosotros y el dinero</t>
  </si>
  <si>
    <t>9780736249096</t>
  </si>
  <si>
    <t>The War of the Roses</t>
  </si>
  <si>
    <t>9780792258698</t>
  </si>
  <si>
    <t>A Road to Freedom</t>
  </si>
  <si>
    <t>9780792258704</t>
  </si>
  <si>
    <t>Declaration of Independence (Above-Level)</t>
  </si>
  <si>
    <t>9781285348780</t>
  </si>
  <si>
    <t>Declaration of Independence (Below-Level)</t>
  </si>
  <si>
    <t>9781285348797</t>
  </si>
  <si>
    <t>Declaration of Independence (On-Level)</t>
  </si>
  <si>
    <t>9781285348810</t>
  </si>
  <si>
    <t>The Bill of Rights (Above-Level)</t>
  </si>
  <si>
    <t>9781285348827</t>
  </si>
  <si>
    <t>The Bill of Rights (Below-Level)</t>
  </si>
  <si>
    <t>9781285348834</t>
  </si>
  <si>
    <t>9781285348841</t>
  </si>
  <si>
    <t>La declaración del derechos (On-Level)</t>
  </si>
  <si>
    <t>9781305083578</t>
  </si>
  <si>
    <t>The U.S. Constitution (Above-Level)</t>
  </si>
  <si>
    <t>9781285348865</t>
  </si>
  <si>
    <t>The U.S. Constitution (Below-Level)</t>
  </si>
  <si>
    <t>9781285348872</t>
  </si>
  <si>
    <t>The U.S. Constitution (On-Level)</t>
  </si>
  <si>
    <t>9781285348889</t>
  </si>
  <si>
    <t>9781426350627</t>
  </si>
  <si>
    <t>Nuestro gobierno</t>
  </si>
  <si>
    <t>9780736238656</t>
  </si>
  <si>
    <t>The Declaration of Independence</t>
  </si>
  <si>
    <t>9780792245544</t>
  </si>
  <si>
    <t>Standard of Living (Above-Level)</t>
  </si>
  <si>
    <t>9780736297653</t>
  </si>
  <si>
    <t>Standard of Living (Below-Level)</t>
  </si>
  <si>
    <t>9780736297660</t>
  </si>
  <si>
    <t>Standard of Living (On-Level)</t>
  </si>
  <si>
    <t>9780736297646</t>
  </si>
  <si>
    <t>9781305390126</t>
  </si>
  <si>
    <t>9781305390102</t>
  </si>
  <si>
    <t>9781305390119</t>
  </si>
  <si>
    <t>The Home Front During World War II</t>
  </si>
  <si>
    <t>9780792245582</t>
  </si>
  <si>
    <t>9781133806493</t>
  </si>
  <si>
    <t>From Work to School (Pioneer)</t>
  </si>
  <si>
    <t>9781133806370</t>
  </si>
  <si>
    <t>Del trabajo a la escuela (Pathfinder)</t>
  </si>
  <si>
    <t>9781285413143</t>
  </si>
  <si>
    <t>9781133806509</t>
  </si>
  <si>
    <t>Get the Message! (Pioneer)</t>
  </si>
  <si>
    <t>9781133806387</t>
  </si>
  <si>
    <t>Recibe el mensaje (Pathfinder)</t>
  </si>
  <si>
    <t>9781285413167</t>
  </si>
  <si>
    <t>9780792280385</t>
  </si>
  <si>
    <t>Freedom Readers (Pioneer)</t>
  </si>
  <si>
    <t>9780792282358</t>
  </si>
  <si>
    <t>Lecturas por la libertad (Pathfinder)</t>
  </si>
  <si>
    <t>9781285412689</t>
  </si>
  <si>
    <t>The Underground Railroad</t>
  </si>
  <si>
    <t>9780792245490</t>
  </si>
  <si>
    <t>The Great Migration</t>
  </si>
  <si>
    <t>9780792286776</t>
  </si>
  <si>
    <t>The Struggle for Equality</t>
  </si>
  <si>
    <t>9780792245599</t>
  </si>
  <si>
    <t>Votes for Women</t>
  </si>
  <si>
    <t>9780792286264</t>
  </si>
  <si>
    <t>Divided Loyalties</t>
  </si>
  <si>
    <t>9780792258674</t>
  </si>
  <si>
    <t>Strike Now!</t>
  </si>
  <si>
    <t>9780792258681</t>
  </si>
  <si>
    <t>Building a Dream</t>
  </si>
  <si>
    <t>9780792258711</t>
  </si>
  <si>
    <t>9780736297929</t>
  </si>
  <si>
    <t xml:space="preserve">Derechos humanos (Above-Level) </t>
  </si>
  <si>
    <t>9781305390669</t>
  </si>
  <si>
    <t xml:space="preserve">Derechos humanos (Below-Level) </t>
  </si>
  <si>
    <t>9781305390645</t>
  </si>
  <si>
    <t>Derechos humanos (On-Level)</t>
  </si>
  <si>
    <t>9781305390652</t>
  </si>
  <si>
    <t>The Constitution</t>
  </si>
  <si>
    <t>9780792245551</t>
  </si>
  <si>
    <t>The Mayflower Compact</t>
  </si>
  <si>
    <t>9780792245537</t>
  </si>
  <si>
    <t>9781133806677</t>
  </si>
  <si>
    <t>Kids Connect (Pioneer)</t>
  </si>
  <si>
    <t>9781133806578</t>
  </si>
  <si>
    <t>Los niños se conectan (Pathfinder)</t>
  </si>
  <si>
    <t>9781285413204</t>
  </si>
  <si>
    <t>9780792280293</t>
  </si>
  <si>
    <t>Play Ball! (Pioneer)</t>
  </si>
  <si>
    <t>9780792281917</t>
  </si>
  <si>
    <t>¡A jugar a la pelota! (Pathfinder)</t>
  </si>
  <si>
    <t>9781285412832</t>
  </si>
  <si>
    <t>The Anti-Slavery Movement</t>
  </si>
  <si>
    <t>9780792286226</t>
  </si>
  <si>
    <t>The Bill of Rights</t>
  </si>
  <si>
    <t>9780792245520</t>
  </si>
  <si>
    <t>The Emancipation Proclamation</t>
  </si>
  <si>
    <t>9780792245568</t>
  </si>
  <si>
    <t>9781133806455</t>
  </si>
  <si>
    <t>Worlds of Opportunity (Pioneer)</t>
  </si>
  <si>
    <t>9781133806332</t>
  </si>
  <si>
    <t>Mundos de oportunidades  (Pathfinder)</t>
  </si>
  <si>
    <t>9781285413402</t>
  </si>
  <si>
    <t>Fight for Freedom</t>
  </si>
  <si>
    <t>9780792286202</t>
  </si>
  <si>
    <t>The Progressives</t>
  </si>
  <si>
    <t>9780792286240</t>
  </si>
  <si>
    <t>9780792254515</t>
  </si>
  <si>
    <t>Caminos hacia la libertad</t>
  </si>
  <si>
    <t>9780736249102</t>
  </si>
  <si>
    <t>The Jackie Robinson Story</t>
  </si>
  <si>
    <t>9780792246732</t>
  </si>
  <si>
    <t>9780792254454</t>
  </si>
  <si>
    <t>9780792254522</t>
  </si>
  <si>
    <t>Jamestown and the Virginia Colony</t>
  </si>
  <si>
    <t>9780792245476</t>
  </si>
  <si>
    <t>9780792248392</t>
  </si>
  <si>
    <t>Símbolos de libertad</t>
  </si>
  <si>
    <t>9780736240413</t>
  </si>
  <si>
    <t>The Civil Rights Movement</t>
  </si>
  <si>
    <t>9780792286288</t>
  </si>
  <si>
    <t>Old Glory</t>
  </si>
  <si>
    <t>9780792246725</t>
  </si>
  <si>
    <t>9781133806479</t>
  </si>
  <si>
    <t>Symbols of Freedom (Pioneer)</t>
  </si>
  <si>
    <t>9781133806356</t>
  </si>
  <si>
    <t>Símbolos de libertad (Pathfinder)</t>
  </si>
  <si>
    <t>9781285413358</t>
  </si>
  <si>
    <t>Colonial Life</t>
  </si>
  <si>
    <t>9780792286783</t>
  </si>
  <si>
    <t>Meet the Johnson Family</t>
  </si>
  <si>
    <t>9780792243434</t>
  </si>
  <si>
    <t>9780792254560</t>
  </si>
  <si>
    <t>Las mujeres luchan por el cambio</t>
  </si>
  <si>
    <t>9780736249157</t>
  </si>
  <si>
    <t>Communities</t>
  </si>
  <si>
    <t>9780792260653</t>
  </si>
  <si>
    <t>Wayra's Gift: A Story from Peru</t>
  </si>
  <si>
    <t>9781426351020</t>
  </si>
  <si>
    <t>My Walk</t>
  </si>
  <si>
    <t>9780792284680</t>
  </si>
  <si>
    <t>Living in the Desert (Above-Level)</t>
  </si>
  <si>
    <t>9781285347868</t>
  </si>
  <si>
    <t>Living in the Desert (Below-Level)</t>
  </si>
  <si>
    <t>9781285347875</t>
  </si>
  <si>
    <t>9781285347882</t>
  </si>
  <si>
    <t>Vivir en el desierto (On-Level)</t>
  </si>
  <si>
    <t>9781305083103</t>
  </si>
  <si>
    <t>Living by the Water (Above-Level)</t>
  </si>
  <si>
    <t>9781285347981</t>
  </si>
  <si>
    <t>Living by the Water (Below-Level)</t>
  </si>
  <si>
    <t>9781285347998</t>
  </si>
  <si>
    <t>9781285348001</t>
  </si>
  <si>
    <t>Vivir junto al agua (On-Level)</t>
  </si>
  <si>
    <t>9781305083134</t>
  </si>
  <si>
    <t>Living in the Mountains (Above-Level)</t>
  </si>
  <si>
    <t>9781285347905</t>
  </si>
  <si>
    <t>Living in the Mountains (Below-Level)</t>
  </si>
  <si>
    <t>9781285347912</t>
  </si>
  <si>
    <t>9781285347929</t>
  </si>
  <si>
    <t>Vivir en las montañas (On-Level)</t>
  </si>
  <si>
    <t>9781305083110</t>
  </si>
  <si>
    <t>Guess Who We Saw</t>
  </si>
  <si>
    <t>9780792260363</t>
  </si>
  <si>
    <t>Finding Aunt Maria</t>
  </si>
  <si>
    <t>9781426350375</t>
  </si>
  <si>
    <t>School Today and Long Ago</t>
  </si>
  <si>
    <t>9780792287186</t>
  </si>
  <si>
    <t>Santo and I</t>
  </si>
  <si>
    <t>9780792260332</t>
  </si>
  <si>
    <t>Erana's Land: A Story from New Zealand</t>
  </si>
  <si>
    <t>9781426351013</t>
  </si>
  <si>
    <t>Maasai Dreamer: A Story from Kenya</t>
  </si>
  <si>
    <t>9781426350993</t>
  </si>
  <si>
    <t>9780792243526</t>
  </si>
  <si>
    <t>Antes, mi pueblo era pequeño</t>
  </si>
  <si>
    <t>9780736240048</t>
  </si>
  <si>
    <t>Welcome, Grandma!</t>
  </si>
  <si>
    <t>9780792259831</t>
  </si>
  <si>
    <t>Postcards to Paul</t>
  </si>
  <si>
    <t>9780792260431</t>
  </si>
  <si>
    <t>Living on the Plains (Above-Level)</t>
  </si>
  <si>
    <t>9781285347943</t>
  </si>
  <si>
    <t>Living on the Plains (Below-Level)</t>
  </si>
  <si>
    <t>9781285347950</t>
  </si>
  <si>
    <t>9781285347967</t>
  </si>
  <si>
    <t>Vivir en las llanuras (On-Level)</t>
  </si>
  <si>
    <t>9781305083127</t>
  </si>
  <si>
    <t>Boston, Massachusetts</t>
  </si>
  <si>
    <t>9780792247593</t>
  </si>
  <si>
    <t>9780792260530</t>
  </si>
  <si>
    <t>Lugares de mi comunidad</t>
  </si>
  <si>
    <t>9780736238335</t>
  </si>
  <si>
    <t>This is My Street</t>
  </si>
  <si>
    <t>9780792287469</t>
  </si>
  <si>
    <t>Comunidades</t>
  </si>
  <si>
    <t>9780736238458</t>
  </si>
  <si>
    <t>It's Cold Where I Live</t>
  </si>
  <si>
    <t>9780792242802</t>
  </si>
  <si>
    <t>Europe and Russia: People and Places</t>
  </si>
  <si>
    <t>9780792243755</t>
  </si>
  <si>
    <t>9780736297806</t>
  </si>
  <si>
    <t>Crecimiento poblacional (Above-Level)</t>
  </si>
  <si>
    <t>9781305390577</t>
  </si>
  <si>
    <t>Crecimiento poblacional (Below-Level)</t>
  </si>
  <si>
    <t>9781305390553</t>
  </si>
  <si>
    <t>Crecimiento poblacional (On-Level)</t>
  </si>
  <si>
    <t>9781305390560</t>
  </si>
  <si>
    <t>Coober Pedy, Australia</t>
  </si>
  <si>
    <t>9780792286189</t>
  </si>
  <si>
    <t>Galway, Ireland</t>
  </si>
  <si>
    <t>9780792286141</t>
  </si>
  <si>
    <t>North America: People and Places</t>
  </si>
  <si>
    <t>9780792243816</t>
  </si>
  <si>
    <t>Plains</t>
  </si>
  <si>
    <t>9780792245643</t>
  </si>
  <si>
    <t>9780792254546</t>
  </si>
  <si>
    <t>¿Qué es una comunidad?</t>
  </si>
  <si>
    <t>9780736249133</t>
  </si>
  <si>
    <t>A Homesteading Community of the 1880s</t>
  </si>
  <si>
    <t>9780792286806</t>
  </si>
  <si>
    <t>We Go to Grandma's House</t>
  </si>
  <si>
    <t>9780792242758</t>
  </si>
  <si>
    <t>Living on the Coast (Above-Level)</t>
  </si>
  <si>
    <t>9781285348025</t>
  </si>
  <si>
    <t>Living on the Coast (Below-Level)</t>
  </si>
  <si>
    <t>9781285348032</t>
  </si>
  <si>
    <t>9781285348049</t>
  </si>
  <si>
    <t>Vivir en la costa (On-Level)</t>
  </si>
  <si>
    <t>9781305083141</t>
  </si>
  <si>
    <t>Honolulu, Hawaii</t>
  </si>
  <si>
    <t>9780792247616</t>
  </si>
  <si>
    <t>Food From Another Country</t>
  </si>
  <si>
    <t>9780792243359</t>
  </si>
  <si>
    <t>9780792289517</t>
  </si>
  <si>
    <t>Aquí vive gente</t>
  </si>
  <si>
    <t>9780736239936</t>
  </si>
  <si>
    <t>9781133811497</t>
  </si>
  <si>
    <t>Living Traditions (Pioneer)</t>
  </si>
  <si>
    <t>9781133811503</t>
  </si>
  <si>
    <t>Tradiciones vivientes (Pathfinder)</t>
  </si>
  <si>
    <t>9781285412481</t>
  </si>
  <si>
    <t>The West: Its History and People</t>
  </si>
  <si>
    <t>9780792286172</t>
  </si>
  <si>
    <t>African Journeys (1850-1900)</t>
  </si>
  <si>
    <t>9780792245452</t>
  </si>
  <si>
    <t>Hopes and Dreams: A Story from Northern Thailand</t>
  </si>
  <si>
    <t>9781426350986</t>
  </si>
  <si>
    <t>Where Is It Going</t>
  </si>
  <si>
    <t>9780792284765</t>
  </si>
  <si>
    <t>¿A dónde van?</t>
  </si>
  <si>
    <t>9780792244431</t>
  </si>
  <si>
    <t>West Asia: People and Places</t>
  </si>
  <si>
    <t>9780792243793</t>
  </si>
  <si>
    <t>Missoula, Montana</t>
  </si>
  <si>
    <t>9780792247586</t>
  </si>
  <si>
    <t>Our Town</t>
  </si>
  <si>
    <t>9780792289616</t>
  </si>
  <si>
    <t>In The Neighborhood</t>
  </si>
  <si>
    <t>9781133566212</t>
  </si>
  <si>
    <t>A Suburban Community of the 1950s</t>
  </si>
  <si>
    <t>9780792286912</t>
  </si>
  <si>
    <t>Africa: Geography and Environments</t>
  </si>
  <si>
    <t>9780792243649</t>
  </si>
  <si>
    <t>On the Weekend</t>
  </si>
  <si>
    <t>9780792284703</t>
  </si>
  <si>
    <t>St. Louis, Missouri</t>
  </si>
  <si>
    <t>9780792247609</t>
  </si>
  <si>
    <t>Where Do You Live?</t>
  </si>
  <si>
    <t>9780792243205</t>
  </si>
  <si>
    <t>Shingu, Japan</t>
  </si>
  <si>
    <t>9780792286103</t>
  </si>
  <si>
    <t>Casas</t>
  </si>
  <si>
    <t>9780736240024</t>
  </si>
  <si>
    <t>9780792280361</t>
  </si>
  <si>
    <t>Vanishing Cultures (Pioneer)</t>
  </si>
  <si>
    <t>9780792282228</t>
  </si>
  <si>
    <t>Culturas en desaparición (Pathfinder)</t>
  </si>
  <si>
    <t>9781285413068</t>
  </si>
  <si>
    <t>Durban, South Africa</t>
  </si>
  <si>
    <t>9780792286127</t>
  </si>
  <si>
    <t>A Whaling Community of the 1840s</t>
  </si>
  <si>
    <t>9780792286721</t>
  </si>
  <si>
    <t>Our New House</t>
  </si>
  <si>
    <t>9780792260448</t>
  </si>
  <si>
    <t>Rusty the Rascal</t>
  </si>
  <si>
    <t>9781426350283</t>
  </si>
  <si>
    <t>Mount Rushmore (Above-Level)</t>
  </si>
  <si>
    <t>9781285348544</t>
  </si>
  <si>
    <t>Mount Rushmore (Below-Level)</t>
  </si>
  <si>
    <t>9781285348551</t>
  </si>
  <si>
    <t>Mount Rushmore (On-Level)</t>
  </si>
  <si>
    <t>9781285348568</t>
  </si>
  <si>
    <t>El monte Rushmore (On-Level)</t>
  </si>
  <si>
    <t>9781305083363</t>
  </si>
  <si>
    <t>Empire State Building (Above-Level)</t>
  </si>
  <si>
    <t>9781285348421</t>
  </si>
  <si>
    <t>Empire State Building (Below-Level)</t>
  </si>
  <si>
    <t>9781285348438</t>
  </si>
  <si>
    <t>9781285348445</t>
  </si>
  <si>
    <t>Edificio Empire State (On-Level)</t>
  </si>
  <si>
    <t>9781305083332</t>
  </si>
  <si>
    <t>The Golden Gate Bridge (Above-Level)</t>
  </si>
  <si>
    <t>9781285348223</t>
  </si>
  <si>
    <t>The Golden Gate Bridge (Below-Level)</t>
  </si>
  <si>
    <t>9781285348230</t>
  </si>
  <si>
    <t>9781285348247</t>
  </si>
  <si>
    <t>El puente Golden Gate (On-Level)</t>
  </si>
  <si>
    <t>9781305083288</t>
  </si>
  <si>
    <t>Symbols of Liberty (The Monuments) (Above-Level)</t>
  </si>
  <si>
    <t>9781285348582</t>
  </si>
  <si>
    <t>Symbols of Liberty (The Monuments) (Below-Level)</t>
  </si>
  <si>
    <t>9781285348599</t>
  </si>
  <si>
    <t>9781285348605</t>
  </si>
  <si>
    <t>Símbolos de la libertad (On-Level)</t>
  </si>
  <si>
    <t>9781305083370</t>
  </si>
  <si>
    <t>Niagara Falls (Above-Level)</t>
  </si>
  <si>
    <t>9781285348384</t>
  </si>
  <si>
    <t>Niagara Falls (Below-Level)</t>
  </si>
  <si>
    <t>9781285348391</t>
  </si>
  <si>
    <t>9781285348407</t>
  </si>
  <si>
    <t>Cataratas del Niágara (On-Level)</t>
  </si>
  <si>
    <t>9781305083325</t>
  </si>
  <si>
    <t>Washington D.C.</t>
  </si>
  <si>
    <t>9780792242895</t>
  </si>
  <si>
    <t>9781133806240</t>
  </si>
  <si>
    <t>Passport to Wonder (Pioneer)</t>
  </si>
  <si>
    <t>9781133806134</t>
  </si>
  <si>
    <t>Pasaporte al asombro (Pathfinder)</t>
  </si>
  <si>
    <t>9781285413266</t>
  </si>
  <si>
    <t>Famous Landmarks</t>
  </si>
  <si>
    <t>9781133566168</t>
  </si>
  <si>
    <t>9780792287438</t>
  </si>
  <si>
    <t>Lugares para visitar</t>
  </si>
  <si>
    <t>9780736240369</t>
  </si>
  <si>
    <t>9780792287421</t>
  </si>
  <si>
    <t>Más lugares para visitar</t>
  </si>
  <si>
    <t>9780736240376</t>
  </si>
  <si>
    <t>The Bike Trail</t>
  </si>
  <si>
    <t>9781426350139</t>
  </si>
  <si>
    <t>The Treasure Map</t>
  </si>
  <si>
    <t>9781426350122</t>
  </si>
  <si>
    <t>Up, Down, and All Around</t>
  </si>
  <si>
    <t>9780792286677</t>
  </si>
  <si>
    <t>Arriba, abajo y alrededor</t>
  </si>
  <si>
    <t>9780792244356</t>
  </si>
  <si>
    <t>Maps</t>
  </si>
  <si>
    <t>Mapas</t>
  </si>
  <si>
    <t>9780736238571</t>
  </si>
  <si>
    <t>Class Calendar</t>
  </si>
  <si>
    <t>9780792287537</t>
  </si>
  <si>
    <t>Visita al zoológico</t>
  </si>
  <si>
    <t>9780792244479</t>
  </si>
  <si>
    <t>9781133492672</t>
  </si>
  <si>
    <t>On a Map</t>
  </si>
  <si>
    <t>9780792243069</t>
  </si>
  <si>
    <t>9780792243717</t>
  </si>
  <si>
    <t>Todo típo de mapas</t>
  </si>
  <si>
    <t>9780736240284</t>
  </si>
  <si>
    <t>9780792287414</t>
  </si>
  <si>
    <t>Mapas de América del Norte</t>
  </si>
  <si>
    <t>9780736240277</t>
  </si>
  <si>
    <t>The Key to Maps</t>
  </si>
  <si>
    <t>9780792287452</t>
  </si>
  <si>
    <t>Cómo leer un mapa</t>
  </si>
  <si>
    <t>9780792244295</t>
  </si>
  <si>
    <t>At the Playground</t>
  </si>
  <si>
    <t>9780792284741</t>
  </si>
  <si>
    <t>9780792287209</t>
  </si>
  <si>
    <t>El Parque</t>
  </si>
  <si>
    <t>9780736240161</t>
  </si>
  <si>
    <t>9781285194448</t>
  </si>
  <si>
    <t>Water</t>
  </si>
  <si>
    <t>In the Forest</t>
  </si>
  <si>
    <t>9780792259718</t>
  </si>
  <si>
    <t>Places We See</t>
  </si>
  <si>
    <t>9780792259725</t>
  </si>
  <si>
    <t>Extreme Wind and Water</t>
  </si>
  <si>
    <t>9781285782447</t>
  </si>
  <si>
    <t>9781285782409</t>
  </si>
  <si>
    <t>9781285021096</t>
  </si>
  <si>
    <t>Working Hand in Hand (Pioneer)</t>
  </si>
  <si>
    <t>9781285021102</t>
  </si>
  <si>
    <t>Trabajando mano a mano (Pathfinder)</t>
  </si>
  <si>
    <t>9781285412467</t>
  </si>
  <si>
    <t>A Good Place For a City</t>
  </si>
  <si>
    <t>9780792243694</t>
  </si>
  <si>
    <t>South America: Geography and Environments</t>
  </si>
  <si>
    <t>9780792243823</t>
  </si>
  <si>
    <t>9780736297899</t>
  </si>
  <si>
    <t>9780736297882</t>
  </si>
  <si>
    <t>Cambio climático (Above-Level)</t>
  </si>
  <si>
    <t>9781305390638</t>
  </si>
  <si>
    <t>Cambio climático (Below-Level)</t>
  </si>
  <si>
    <t>9781305390614</t>
  </si>
  <si>
    <t>Cambio climático (On-Level)</t>
  </si>
  <si>
    <t>9781305390621</t>
  </si>
  <si>
    <t>9780736297868</t>
  </si>
  <si>
    <t>9780736297844</t>
  </si>
  <si>
    <t>Contaminación (Above-Level)</t>
  </si>
  <si>
    <t>9781305390607</t>
  </si>
  <si>
    <t>Contaminación (Below-Level)</t>
  </si>
  <si>
    <t>9781305390584</t>
  </si>
  <si>
    <t>Contaminación (On-Level)</t>
  </si>
  <si>
    <t>9781305390591</t>
  </si>
  <si>
    <t>Recursos energéticos (Above-Level)</t>
  </si>
  <si>
    <t>9781305390096</t>
  </si>
  <si>
    <t>Recursos energéticos (Below-Level)</t>
  </si>
  <si>
    <t>9781305390072</t>
  </si>
  <si>
    <t>Recursos energéticos (On-Level)</t>
  </si>
  <si>
    <t>9781305390089</t>
  </si>
  <si>
    <t>A Safe Harbor</t>
  </si>
  <si>
    <t>9780792243380</t>
  </si>
  <si>
    <t>9780736297783</t>
  </si>
  <si>
    <t>Preservación de los hábitats (Above-Level)</t>
  </si>
  <si>
    <t>9781305390546</t>
  </si>
  <si>
    <t>Preservación de los hábitats (Below-Level)</t>
  </si>
  <si>
    <t>9781305390508</t>
  </si>
  <si>
    <t>Preservación de los hábitats (On-Level)</t>
  </si>
  <si>
    <t>9781305390522</t>
  </si>
  <si>
    <t>9780736297509</t>
  </si>
  <si>
    <t>9780736297493</t>
  </si>
  <si>
    <t>9780736297486</t>
  </si>
  <si>
    <t>Recursos hidricos (On-Level)</t>
  </si>
  <si>
    <t>Recursos hidricos (Above-Level)</t>
  </si>
  <si>
    <t>9781305390003</t>
  </si>
  <si>
    <t>9781305389991</t>
  </si>
  <si>
    <t>9781305389229</t>
  </si>
  <si>
    <t>Recursos hidricos (Below-Level)</t>
  </si>
  <si>
    <t>9781133806707</t>
  </si>
  <si>
    <t>Our Human Footprint (Pioneer)</t>
  </si>
  <si>
    <t>9781133806608</t>
  </si>
  <si>
    <t>Nuestra huella humana (Pathfinder)</t>
  </si>
  <si>
    <t>9781285413242</t>
  </si>
  <si>
    <t>Bricks, Wood, and Stones</t>
  </si>
  <si>
    <t>9780792289487</t>
  </si>
  <si>
    <t>Going Up The Mountain</t>
  </si>
  <si>
    <t>9780792292227</t>
  </si>
  <si>
    <t>The Earth</t>
  </si>
  <si>
    <t>La tierra</t>
  </si>
  <si>
    <t>9780792244271</t>
  </si>
  <si>
    <t>River Life</t>
  </si>
  <si>
    <t>9780792287445</t>
  </si>
  <si>
    <t>Geography</t>
  </si>
  <si>
    <t>9781426350665</t>
  </si>
  <si>
    <t>Geografía</t>
  </si>
  <si>
    <t>9780736238694</t>
  </si>
  <si>
    <t>9780736286862</t>
  </si>
  <si>
    <t>Go for the Gold (Pioneer)</t>
  </si>
  <si>
    <t>9780736286879</t>
  </si>
  <si>
    <t>Buscando oro (Pathfinder)</t>
  </si>
  <si>
    <t>9781285412696</t>
  </si>
  <si>
    <t>Rivers and Lakes</t>
  </si>
  <si>
    <t>9780792245612</t>
  </si>
  <si>
    <t>Land and Water</t>
  </si>
  <si>
    <t>9781133492658</t>
  </si>
  <si>
    <t>Big Sky Country</t>
  </si>
  <si>
    <t>9780792258582</t>
  </si>
  <si>
    <t>Finding Home Again</t>
  </si>
  <si>
    <t>9780792258575</t>
  </si>
  <si>
    <t>Blown Away</t>
  </si>
  <si>
    <t>9780792258612</t>
  </si>
  <si>
    <t>Saving the Family Farm</t>
  </si>
  <si>
    <t>9780792258599</t>
  </si>
  <si>
    <t>The North Atlantic Coast (Above-Level)</t>
  </si>
  <si>
    <t>9781285348469</t>
  </si>
  <si>
    <t>The North Atlantic Coast (Below-Level)</t>
  </si>
  <si>
    <t>9781285348476</t>
  </si>
  <si>
    <t>9781285348483</t>
  </si>
  <si>
    <t>Yosemite National Park (Above-Level)</t>
  </si>
  <si>
    <t>9781285349107</t>
  </si>
  <si>
    <t>Yosemite National Park (Below-Level)</t>
  </si>
  <si>
    <t>9781285349114</t>
  </si>
  <si>
    <t>9781285349121</t>
  </si>
  <si>
    <t>Yosemite parque nacional (On-Level)</t>
  </si>
  <si>
    <t>9781305083646</t>
  </si>
  <si>
    <t>Grand Canyon National Park (Above-Level)</t>
  </si>
  <si>
    <t>9781285348988</t>
  </si>
  <si>
    <t>Grand Canyon National Park (Below-Level)</t>
  </si>
  <si>
    <t>9781285348995</t>
  </si>
  <si>
    <t>9781285349008</t>
  </si>
  <si>
    <t>Gran Cañón parque nacional (On-Level)</t>
  </si>
  <si>
    <t>9781305083615</t>
  </si>
  <si>
    <t>Great Smoky Mountains National Park (Above-Level)</t>
  </si>
  <si>
    <t>9781285349022</t>
  </si>
  <si>
    <t>Great Smoky Mountains National Park (Below-Level)</t>
  </si>
  <si>
    <t>9781285349039</t>
  </si>
  <si>
    <t>9781285349046</t>
  </si>
  <si>
    <t>Montañas Great Smoky (On-Level)</t>
  </si>
  <si>
    <t>9781305083622</t>
  </si>
  <si>
    <t>Yellowstone National Park (Above-Level)</t>
  </si>
  <si>
    <t>9781285349060</t>
  </si>
  <si>
    <t>Yellowstone National Park (Below-Level)</t>
  </si>
  <si>
    <t>9781285349077</t>
  </si>
  <si>
    <t>9781285349084</t>
  </si>
  <si>
    <t>Yellowstone parque nacional (On-Level)</t>
  </si>
  <si>
    <t>9781305083639</t>
  </si>
  <si>
    <t>Big Bend National Park (Above-Level)</t>
  </si>
  <si>
    <t>9781285348902</t>
  </si>
  <si>
    <t>Big Bend National Park (Below-Level)</t>
  </si>
  <si>
    <t>9781285348919</t>
  </si>
  <si>
    <t>9781285348926</t>
  </si>
  <si>
    <t>Big Bend parque nacional (On-Level)</t>
  </si>
  <si>
    <t>9781305083592</t>
  </si>
  <si>
    <t>The Pacific Coast (Above-Level)</t>
  </si>
  <si>
    <t>9781285348506</t>
  </si>
  <si>
    <t>The Pacific Coast (Below-Level)</t>
  </si>
  <si>
    <t>9781285348513</t>
  </si>
  <si>
    <t>9781285348520</t>
  </si>
  <si>
    <t>La costa del pacifico (On-Level)</t>
  </si>
  <si>
    <t>9781305083356</t>
  </si>
  <si>
    <t>The Great Plains (Above-Level)</t>
  </si>
  <si>
    <t>9781285348308</t>
  </si>
  <si>
    <t>The Great Plains (Below-Level)</t>
  </si>
  <si>
    <t>9781285348315</t>
  </si>
  <si>
    <t>9781285348322</t>
  </si>
  <si>
    <t>Las grandes llanuras (On-Level)</t>
  </si>
  <si>
    <t>9781305083301</t>
  </si>
  <si>
    <t>The Great Lakes (Above-Level)</t>
  </si>
  <si>
    <t>9781285348261</t>
  </si>
  <si>
    <t>The Great Lakes (Below-Level)</t>
  </si>
  <si>
    <t>9781285348278</t>
  </si>
  <si>
    <t>9781285348292</t>
  </si>
  <si>
    <t>Los grandes lagos (On-Level)</t>
  </si>
  <si>
    <t>9781305083295</t>
  </si>
  <si>
    <t>The Gulf Coast (Above-Level)</t>
  </si>
  <si>
    <t>9781285348346</t>
  </si>
  <si>
    <t>The Gulf Coast (Below-Level)</t>
  </si>
  <si>
    <t>9781285348353</t>
  </si>
  <si>
    <t>9781285348360</t>
  </si>
  <si>
    <t>La costa del golfo (On-Level)</t>
  </si>
  <si>
    <t>9781305083318</t>
  </si>
  <si>
    <t>The Northeast: Its History and People</t>
  </si>
  <si>
    <t>9780792286110</t>
  </si>
  <si>
    <t>The Southeast</t>
  </si>
  <si>
    <t>9780792286998</t>
  </si>
  <si>
    <t>The Midwest</t>
  </si>
  <si>
    <t>9780792286882</t>
  </si>
  <si>
    <t>9780792248330</t>
  </si>
  <si>
    <t>The River's Journey</t>
  </si>
  <si>
    <t>9780792287063</t>
  </si>
  <si>
    <t>Everglades National Park (Above-Level)</t>
  </si>
  <si>
    <t>9781285348940</t>
  </si>
  <si>
    <t>Everglades National Park (Below-Level)</t>
  </si>
  <si>
    <t>9781285348957</t>
  </si>
  <si>
    <t>9781285348964</t>
  </si>
  <si>
    <t>Everglades parque nacional (On-Level)</t>
  </si>
  <si>
    <t>9781305083608</t>
  </si>
  <si>
    <t>The West</t>
  </si>
  <si>
    <t>9780792286820</t>
  </si>
  <si>
    <t>See the U.S.A.</t>
  </si>
  <si>
    <t>9780792284963</t>
  </si>
  <si>
    <t>South Carolina</t>
  </si>
  <si>
    <t>9781426351457</t>
  </si>
  <si>
    <t>Massachusetts</t>
  </si>
  <si>
    <t>9781426351488</t>
  </si>
  <si>
    <t>Virginia</t>
  </si>
  <si>
    <t>9781426351464</t>
  </si>
  <si>
    <t>9780792254461</t>
  </si>
  <si>
    <t>¡Hacia el Oeste!</t>
  </si>
  <si>
    <t>9780736249058</t>
  </si>
  <si>
    <t>Oregon</t>
  </si>
  <si>
    <t>9781426351730</t>
  </si>
  <si>
    <t>The Sleeping Bear Dune</t>
  </si>
  <si>
    <t>9781426350221</t>
  </si>
  <si>
    <t>Communities Across America Today</t>
  </si>
  <si>
    <t>9780792286974</t>
  </si>
  <si>
    <t>I Live in the Rockies</t>
  </si>
  <si>
    <t>9780792242857</t>
  </si>
  <si>
    <t>Hawaii</t>
  </si>
  <si>
    <t>9780792243403</t>
  </si>
  <si>
    <t>The Midwest: Its History and People</t>
  </si>
  <si>
    <t>9780792286158</t>
  </si>
  <si>
    <t>The Great Plains</t>
  </si>
  <si>
    <t>9781426351754</t>
  </si>
  <si>
    <t>9780792260707</t>
  </si>
  <si>
    <t>Donde vive la gente</t>
  </si>
  <si>
    <t>9780736238496</t>
  </si>
  <si>
    <t>The Big Catch</t>
  </si>
  <si>
    <t>9780792258605</t>
  </si>
  <si>
    <t>Folktales of the Midwest</t>
  </si>
  <si>
    <t>9781426350887</t>
  </si>
  <si>
    <t>Folktales of the Northeast</t>
  </si>
  <si>
    <t>9781426350863</t>
  </si>
  <si>
    <t>Folktales of the Southeast</t>
  </si>
  <si>
    <t>9781426350870</t>
  </si>
  <si>
    <t>Folktales of the Southwest</t>
  </si>
  <si>
    <t>9781426350894</t>
  </si>
  <si>
    <t>Folktales of the West</t>
  </si>
  <si>
    <t>9781426350900</t>
  </si>
  <si>
    <t>From the Skyscraper</t>
  </si>
  <si>
    <t>9780792243519</t>
  </si>
  <si>
    <t>The Northeast</t>
  </si>
  <si>
    <t>9780792286936</t>
  </si>
  <si>
    <t>9780792254584</t>
  </si>
  <si>
    <t>9780792254577</t>
  </si>
  <si>
    <t>Exploración del Noreste</t>
  </si>
  <si>
    <t>9780736249164</t>
  </si>
  <si>
    <t>9780792254591</t>
  </si>
  <si>
    <t>Exploración del Sureste</t>
  </si>
  <si>
    <t>9780792254607</t>
  </si>
  <si>
    <t>Exploración del Suroeste</t>
  </si>
  <si>
    <t>9780736249195</t>
  </si>
  <si>
    <t>9780792254614</t>
  </si>
  <si>
    <t>9781426350597</t>
  </si>
  <si>
    <t>Geografía de Estados Unidos</t>
  </si>
  <si>
    <t>9780736238625</t>
  </si>
  <si>
    <t>North America: Geography and Environments</t>
  </si>
  <si>
    <t>9780792243809</t>
  </si>
  <si>
    <t>The Southwest</t>
  </si>
  <si>
    <t>9780792286745</t>
  </si>
  <si>
    <t>Our Journey West</t>
  </si>
  <si>
    <t>9780792286769</t>
  </si>
  <si>
    <t>Pennsylvania</t>
  </si>
  <si>
    <t>9781426351471</t>
  </si>
  <si>
    <t>China</t>
  </si>
  <si>
    <t>9780792258193</t>
  </si>
  <si>
    <t>Egypt</t>
  </si>
  <si>
    <t>9780792258179</t>
  </si>
  <si>
    <t>Mexico</t>
  </si>
  <si>
    <t>Welcome to China! (Above-Level)</t>
  </si>
  <si>
    <t>9781285348186</t>
  </si>
  <si>
    <t>Welcome to China! (Below-Level)</t>
  </si>
  <si>
    <t>9781285348193</t>
  </si>
  <si>
    <t>9781285348209</t>
  </si>
  <si>
    <t>Bienvenido a China (On-Level)</t>
  </si>
  <si>
    <t>9781305083189</t>
  </si>
  <si>
    <t>Welcome to India! (Above-Level)</t>
  </si>
  <si>
    <t>9781285348100</t>
  </si>
  <si>
    <t>Welcome to India! (Below-Level)</t>
  </si>
  <si>
    <t>9781285348117</t>
  </si>
  <si>
    <t>9781285348124</t>
  </si>
  <si>
    <t>Bienvenido a la India (On-Level)</t>
  </si>
  <si>
    <t>9781305083165</t>
  </si>
  <si>
    <t>Welcome to Brazil! (Above-Level)</t>
  </si>
  <si>
    <t>9781285348063</t>
  </si>
  <si>
    <t>Welcome to Brazil! (Below-Level)</t>
  </si>
  <si>
    <t>9781285348070</t>
  </si>
  <si>
    <t>9781285348087</t>
  </si>
  <si>
    <t>Bienvenido a Brasil (On-Level)</t>
  </si>
  <si>
    <t>9781305083158</t>
  </si>
  <si>
    <t>Welcome to Kenya! (Above-Level)</t>
  </si>
  <si>
    <t>9781285348148</t>
  </si>
  <si>
    <t>Welcome to Kenya! (Below-Level)</t>
  </si>
  <si>
    <t>9781285348155</t>
  </si>
  <si>
    <t>9781285348162</t>
  </si>
  <si>
    <t>Bienvenido a Kenia (On-Level)</t>
  </si>
  <si>
    <t>9781305083172</t>
  </si>
  <si>
    <t>9781285782478</t>
  </si>
  <si>
    <t>9781285198590</t>
  </si>
  <si>
    <t>9781285782522</t>
  </si>
  <si>
    <t>India</t>
  </si>
  <si>
    <t>9780792245377</t>
  </si>
  <si>
    <t>Mountains</t>
  </si>
  <si>
    <t>9780792245629</t>
  </si>
  <si>
    <t>9780792280392</t>
  </si>
  <si>
    <t>The Great Wall of China (Pioneer)</t>
  </si>
  <si>
    <t>9780792282372</t>
  </si>
  <si>
    <t>Africa: People and Places</t>
  </si>
  <si>
    <t>9780792243656</t>
  </si>
  <si>
    <t>Europe and Russia: Geography and Environments</t>
  </si>
  <si>
    <t>9780792243748</t>
  </si>
  <si>
    <t>Welcome to Japan</t>
  </si>
  <si>
    <t>9780792248361</t>
  </si>
  <si>
    <t>Caracas, Venezuela</t>
  </si>
  <si>
    <t>9780792286165</t>
  </si>
  <si>
    <t>West Asia: Geography and Environments</t>
  </si>
  <si>
    <t>9780792243786</t>
  </si>
  <si>
    <t>Oceania and Antarctica: Geography and Environments</t>
  </si>
  <si>
    <t>9780792243663</t>
  </si>
  <si>
    <t>9780792286875</t>
  </si>
  <si>
    <t>9780792248347</t>
  </si>
  <si>
    <t>Por El Nilo</t>
  </si>
  <si>
    <t>9780736240475</t>
  </si>
  <si>
    <t>Traveling Across Australia</t>
  </si>
  <si>
    <t>9780792285007</t>
  </si>
  <si>
    <t>Up the Amazon</t>
  </si>
  <si>
    <t>9780792285021</t>
  </si>
  <si>
    <t>Seven Continents</t>
  </si>
  <si>
    <t>9780792243687</t>
  </si>
  <si>
    <t>9781133806769</t>
  </si>
  <si>
    <t>Race Around the World (Pioneer)</t>
  </si>
  <si>
    <t>9781133806660</t>
  </si>
  <si>
    <t>Carrera alrededor del mundo (Pathfinder)</t>
  </si>
  <si>
    <t>9781285412450</t>
  </si>
  <si>
    <t>Voyages to the Indies (1400-1520s)</t>
  </si>
  <si>
    <t>9780792245438</t>
  </si>
  <si>
    <t>East Asia: People and Places</t>
  </si>
  <si>
    <t>9780792243779</t>
  </si>
  <si>
    <t>East Asia: Geography and Environments</t>
  </si>
  <si>
    <t>9780792243762</t>
  </si>
  <si>
    <t>9780792260509</t>
  </si>
  <si>
    <t>Lugares de la Tierra</t>
  </si>
  <si>
    <t>9780736238304</t>
  </si>
  <si>
    <t>Oceania and Antarctica: People and Places</t>
  </si>
  <si>
    <t>9780792243670</t>
  </si>
  <si>
    <t>Japan</t>
  </si>
  <si>
    <t>9780792247685</t>
  </si>
  <si>
    <t>Travels to Distant Lands (1000-1400)</t>
  </si>
  <si>
    <t>9780792245421</t>
  </si>
  <si>
    <t>9780792260769</t>
  </si>
  <si>
    <t>Diferentes tipos de viviendas</t>
  </si>
  <si>
    <t>9780736237420</t>
  </si>
  <si>
    <t>9780792287179</t>
  </si>
  <si>
    <t>Gente que vive en el desierto</t>
  </si>
  <si>
    <t>9780736240154</t>
  </si>
  <si>
    <t>9780792284987</t>
  </si>
  <si>
    <t>Carrera al polo</t>
  </si>
  <si>
    <t>9780736240536</t>
  </si>
  <si>
    <t>Deserts</t>
  </si>
  <si>
    <t>9780792245650</t>
  </si>
  <si>
    <t>Peru</t>
  </si>
  <si>
    <t>9780792245384</t>
  </si>
  <si>
    <t>9780792245407</t>
  </si>
  <si>
    <t>The Viking World</t>
  </si>
  <si>
    <t>9780792245414</t>
  </si>
  <si>
    <t>South America: People and Places</t>
  </si>
  <si>
    <t>9780792243830</t>
  </si>
  <si>
    <t>9780792286929</t>
  </si>
  <si>
    <t>9780792286981</t>
  </si>
  <si>
    <t>The Flying Doctor</t>
  </si>
  <si>
    <t>9781426350368</t>
  </si>
  <si>
    <t>The City and The Country</t>
  </si>
  <si>
    <t>9781133492771</t>
  </si>
  <si>
    <t>Greece</t>
  </si>
  <si>
    <t>9780792258254</t>
  </si>
  <si>
    <t>Rome</t>
  </si>
  <si>
    <t>9780792258278</t>
  </si>
  <si>
    <t>9780792254669</t>
  </si>
  <si>
    <t>The Maya (Above-Level)</t>
  </si>
  <si>
    <t>9781285349220</t>
  </si>
  <si>
    <t>The Maya (Below-Level)</t>
  </si>
  <si>
    <t>9781285349237</t>
  </si>
  <si>
    <t>9781285349244</t>
  </si>
  <si>
    <t>Los Mayas (On-Level)</t>
  </si>
  <si>
    <t>9781305083677</t>
  </si>
  <si>
    <t>The Pueblo (Above-Level)</t>
  </si>
  <si>
    <t>9781285349268</t>
  </si>
  <si>
    <t>The Pueblo (Below-Level)</t>
  </si>
  <si>
    <t>9781285349275</t>
  </si>
  <si>
    <t>9781285349282</t>
  </si>
  <si>
    <t>Los Pueblo (On-Level)</t>
  </si>
  <si>
    <t>9781305083684</t>
  </si>
  <si>
    <t>The Inca (Above-Level)</t>
  </si>
  <si>
    <t>9781285349183</t>
  </si>
  <si>
    <t>The Inca (Below-Level)</t>
  </si>
  <si>
    <t>9781285349190</t>
  </si>
  <si>
    <t>9781285349206</t>
  </si>
  <si>
    <t>Los Incas (On-Level)</t>
  </si>
  <si>
    <t>9781305083660</t>
  </si>
  <si>
    <t>The Aztec (Above-Level)</t>
  </si>
  <si>
    <t>9781285349145</t>
  </si>
  <si>
    <t>The Aztec (Below-Level)</t>
  </si>
  <si>
    <t>9781285349152</t>
  </si>
  <si>
    <t>9781285349169</t>
  </si>
  <si>
    <t>Los aztecas (On-Level)</t>
  </si>
  <si>
    <t>9781305083653</t>
  </si>
  <si>
    <t>La costa del atlántico norte (On-Level)</t>
  </si>
  <si>
    <t>9781305083349</t>
  </si>
  <si>
    <t>9780792286738</t>
  </si>
  <si>
    <t>9781285782355</t>
  </si>
  <si>
    <t>9781285782515</t>
  </si>
  <si>
    <t>9781285782508</t>
  </si>
  <si>
    <t>Chinese Civilization (1600 B.C.-A.D. 220)</t>
  </si>
  <si>
    <t>9780792249429</t>
  </si>
  <si>
    <t>El gran muro de china (Pathfinder)</t>
  </si>
  <si>
    <t>9781285412986</t>
  </si>
  <si>
    <t>Renaissance and Reformation (A.D. 1350-1600)</t>
  </si>
  <si>
    <t>9780792249474</t>
  </si>
  <si>
    <t>9780792280378</t>
  </si>
  <si>
    <t>Culture Clash (Pioneer)</t>
  </si>
  <si>
    <t>9780792282334</t>
  </si>
  <si>
    <t>Choque de culturas (Pathfinder)</t>
  </si>
  <si>
    <t>9781285412580</t>
  </si>
  <si>
    <t>Ancient Rome (500 B.C.-A.D. 500)</t>
  </si>
  <si>
    <t>9780792249436</t>
  </si>
  <si>
    <t>Expeditions in the Americas (1492-1700)</t>
  </si>
  <si>
    <t>9780792245445</t>
  </si>
  <si>
    <t>Mali</t>
  </si>
  <si>
    <t>9780792245391</t>
  </si>
  <si>
    <t>The Middle Ages (A.D. 450-1450)</t>
  </si>
  <si>
    <t>9780792249443</t>
  </si>
  <si>
    <t>Jewelers to the Palace</t>
  </si>
  <si>
    <t>9781426350467</t>
  </si>
  <si>
    <t>9781133806325</t>
  </si>
  <si>
    <t>Mysteries of the Maya (Pioneer)</t>
  </si>
  <si>
    <t>9781133806219</t>
  </si>
  <si>
    <t>Los misterios de los mayas (Pathfinder)</t>
  </si>
  <si>
    <t>9781285413228</t>
  </si>
  <si>
    <t>9781133806233</t>
  </si>
  <si>
    <t>Tales from Timbuktu (Pioneer)</t>
  </si>
  <si>
    <t>9781133806127</t>
  </si>
  <si>
    <t>Cuentos de tombuctú (Pathfinder)</t>
  </si>
  <si>
    <t>9781285413365</t>
  </si>
  <si>
    <t>9781426354779</t>
  </si>
  <si>
    <t>Los aztecas</t>
  </si>
  <si>
    <t>9780736237550</t>
  </si>
  <si>
    <t>Ancient Civilizations</t>
  </si>
  <si>
    <t>9781426350719</t>
  </si>
  <si>
    <t>Civilizaciones antiguas</t>
  </si>
  <si>
    <t>9780736238748</t>
  </si>
  <si>
    <t>9780792254645</t>
  </si>
  <si>
    <t>Grecia en el pasado y en el presente</t>
  </si>
  <si>
    <t>9780736249232</t>
  </si>
  <si>
    <t>9780792254621</t>
  </si>
  <si>
    <t>9780792254652</t>
  </si>
  <si>
    <t>Egipto en el pasado y en el presente</t>
  </si>
  <si>
    <t>9780736249249</t>
  </si>
  <si>
    <t>9780792254638</t>
  </si>
  <si>
    <t>The Pueblo</t>
  </si>
  <si>
    <t>9780792247272</t>
  </si>
  <si>
    <t>9780792285045</t>
  </si>
  <si>
    <t>La Gran Pirámide</t>
  </si>
  <si>
    <t>9780736240550</t>
  </si>
  <si>
    <t>Early Humans (Prehistory to 3000B.C.)</t>
  </si>
  <si>
    <t>9780792249382</t>
  </si>
  <si>
    <t>9780792280323</t>
  </si>
  <si>
    <t>People of the Past (Pioneer)</t>
  </si>
  <si>
    <t>9780792281986</t>
  </si>
  <si>
    <t>Gente del pasado (Pathfinder)</t>
  </si>
  <si>
    <t>9781285412818</t>
  </si>
  <si>
    <t>Greek Civilization (1250-300 B.C.)</t>
  </si>
  <si>
    <t>9780792249405</t>
  </si>
  <si>
    <t>9780792286813</t>
  </si>
  <si>
    <t>9780792280408</t>
  </si>
  <si>
    <t>King Tut (Pioneer)</t>
  </si>
  <si>
    <t>9780792282501</t>
  </si>
  <si>
    <t>El rey tutankamón (Pathfinder)</t>
  </si>
  <si>
    <t>9781285412733</t>
  </si>
  <si>
    <t>The Red Lantern Festival</t>
  </si>
  <si>
    <t>9781426350474</t>
  </si>
  <si>
    <t>9781133806721</t>
  </si>
  <si>
    <t>Ancient Art (Pioneer)</t>
  </si>
  <si>
    <t>9781133806622</t>
  </si>
  <si>
    <t>Arte antiguo (pathfinder)</t>
  </si>
  <si>
    <t>9781285413099</t>
  </si>
  <si>
    <t>9781285021119</t>
  </si>
  <si>
    <t>In Tune (Pioneer)</t>
  </si>
  <si>
    <t>9781285021126</t>
  </si>
  <si>
    <t>Al Compás de la Música (Pathfinder)</t>
  </si>
  <si>
    <t>9781285412443</t>
  </si>
  <si>
    <t>9781133806738</t>
  </si>
  <si>
    <t>Making Faces (Pioneer)</t>
  </si>
  <si>
    <t>9781133806639</t>
  </si>
  <si>
    <t>Haciendo máscaras (Pathfinder)</t>
  </si>
  <si>
    <t>9781285413211</t>
  </si>
  <si>
    <t>A Special Day</t>
  </si>
  <si>
    <t>9780792259961</t>
  </si>
  <si>
    <t>Getting Ready</t>
  </si>
  <si>
    <t>9780792284567</t>
  </si>
  <si>
    <t>Having Fun</t>
  </si>
  <si>
    <t>9780792243502</t>
  </si>
  <si>
    <t>New Year Celebrations</t>
  </si>
  <si>
    <t>9781133492696</t>
  </si>
  <si>
    <t>Harvest Festivals</t>
  </si>
  <si>
    <t>9780792285069</t>
  </si>
  <si>
    <t>Spring, Summer, Fall, Winter</t>
  </si>
  <si>
    <t>9780792292135</t>
  </si>
  <si>
    <t>The Festival</t>
  </si>
  <si>
    <t>9780792243342</t>
  </si>
  <si>
    <t>Holidays</t>
  </si>
  <si>
    <t>9780792287377</t>
  </si>
  <si>
    <t>The Olympics</t>
  </si>
  <si>
    <t>9780792285106</t>
  </si>
  <si>
    <t>9780792247678</t>
  </si>
  <si>
    <t>The Fourth of July</t>
  </si>
  <si>
    <t>9780792289173</t>
  </si>
  <si>
    <t>Ella's Time Line</t>
  </si>
  <si>
    <t>9780792243533</t>
  </si>
  <si>
    <t>The Cave Explorers</t>
  </si>
  <si>
    <t>9781426350443</t>
  </si>
  <si>
    <t>Exploration</t>
  </si>
  <si>
    <t>9781426350702</t>
  </si>
  <si>
    <t>Exploración</t>
  </si>
  <si>
    <t>9780736238731</t>
  </si>
  <si>
    <t>9780792280415</t>
  </si>
  <si>
    <t>Climbing to Success (Pioneer)</t>
  </si>
  <si>
    <t>9780792282570</t>
  </si>
  <si>
    <t>Ascendiendo al éxito (Pathfinder)</t>
  </si>
  <si>
    <t>9781285412566</t>
  </si>
  <si>
    <t>9780792248354</t>
  </si>
  <si>
    <t>La subida al monte Everest</t>
  </si>
  <si>
    <t>9780736240543</t>
  </si>
  <si>
    <t>9780792280422</t>
  </si>
  <si>
    <t>Return to Titanic (Pioneer)</t>
  </si>
  <si>
    <t>9780792282617</t>
  </si>
  <si>
    <t>9781133806301</t>
  </si>
  <si>
    <t>Viking Voyages (Pioneer)</t>
  </si>
  <si>
    <t>9781133806196</t>
  </si>
  <si>
    <t>Viajes de vikingos (Pathfinder)</t>
  </si>
  <si>
    <t>9781285413396</t>
  </si>
  <si>
    <t>9781133806295</t>
  </si>
  <si>
    <t>Pirate Tales (Pioneer)</t>
  </si>
  <si>
    <t>9781133806189</t>
  </si>
  <si>
    <t>Cuentos de piratas</t>
  </si>
  <si>
    <t>9780736240482</t>
  </si>
  <si>
    <t>9780792254447</t>
  </si>
  <si>
    <t>9780736286824</t>
  </si>
  <si>
    <t>Extreme Challenge! (Pioneer)</t>
  </si>
  <si>
    <t>9780736286831</t>
  </si>
  <si>
    <t>¡Desafío extremo! (Pathfinder)</t>
  </si>
  <si>
    <t>9781285412641</t>
  </si>
  <si>
    <t>9781133806752</t>
  </si>
  <si>
    <t>Poles Apart (Pioneer)</t>
  </si>
  <si>
    <t>9781133806653</t>
  </si>
  <si>
    <t>En polos diferentes (Pathfinder)</t>
  </si>
  <si>
    <t>9781285413280</t>
  </si>
  <si>
    <t>My New Friend</t>
  </si>
  <si>
    <t>9780792259770</t>
  </si>
  <si>
    <t>Fun with My Family</t>
  </si>
  <si>
    <t>9780792259848</t>
  </si>
  <si>
    <t>My Friend and I</t>
  </si>
  <si>
    <t>9780792289494</t>
  </si>
  <si>
    <t>My Friend And I</t>
  </si>
  <si>
    <t>9780792286615</t>
  </si>
  <si>
    <t>En mi familia</t>
  </si>
  <si>
    <t>9780736239943</t>
  </si>
  <si>
    <t>In My Bag</t>
  </si>
  <si>
    <t>9780792287148</t>
  </si>
  <si>
    <t>9780792242796</t>
  </si>
  <si>
    <t>El día de Jacobo</t>
  </si>
  <si>
    <t>9780736239981</t>
  </si>
  <si>
    <t>Families</t>
  </si>
  <si>
    <t>9780792284628</t>
  </si>
  <si>
    <t>9780792242581</t>
  </si>
  <si>
    <t>Por la mañana temprano</t>
  </si>
  <si>
    <t>9780736239813</t>
  </si>
  <si>
    <t>My Mom and Dad Take Care of Me</t>
  </si>
  <si>
    <t>9780792284666</t>
  </si>
  <si>
    <t>My Family Tree</t>
  </si>
  <si>
    <t>9780792243335</t>
  </si>
  <si>
    <t>9780792260561</t>
  </si>
  <si>
    <t>Familias</t>
  </si>
  <si>
    <t>9780736238366</t>
  </si>
  <si>
    <t>Our Clubhouse</t>
  </si>
  <si>
    <t>9780792284581</t>
  </si>
  <si>
    <t>Best Friends</t>
  </si>
  <si>
    <t>9780792243038</t>
  </si>
  <si>
    <t>9780792243700</t>
  </si>
  <si>
    <t>Conozcamos el pasado</t>
  </si>
  <si>
    <t>9780736240215</t>
  </si>
  <si>
    <t>9781133492689</t>
  </si>
  <si>
    <t>Isabel’s Story: From Guatemala to Georgia</t>
  </si>
  <si>
    <t>9781426350740</t>
  </si>
  <si>
    <t>Matthew’s Story: From England to Plymouth Colony</t>
  </si>
  <si>
    <t>9781426350788</t>
  </si>
  <si>
    <t>Anna at Ellis Island</t>
  </si>
  <si>
    <t>9781426350238</t>
  </si>
  <si>
    <t>9780736297691</t>
  </si>
  <si>
    <t>9780736297707</t>
  </si>
  <si>
    <t>Migraciones (Above-Level)</t>
  </si>
  <si>
    <t>9781305390157</t>
  </si>
  <si>
    <t>Migraciones (Below-Level)</t>
  </si>
  <si>
    <t>9781305390133</t>
  </si>
  <si>
    <t>Migraciones (On-Level)</t>
  </si>
  <si>
    <t>9781305390140</t>
  </si>
  <si>
    <t>9780736286886</t>
  </si>
  <si>
    <t>Explore the Wild West (Pioneer)</t>
  </si>
  <si>
    <t>9780736286893</t>
  </si>
  <si>
    <t>Explora el lejano oeste (Pathfinder)</t>
  </si>
  <si>
    <t>9781285412627</t>
  </si>
  <si>
    <t>9781133806226</t>
  </si>
  <si>
    <t>Celebrate Family (Pioneer)</t>
  </si>
  <si>
    <t>9781133806110</t>
  </si>
  <si>
    <t>Celebrando a la familia (Pathfinder)</t>
  </si>
  <si>
    <t>9781285413129</t>
  </si>
  <si>
    <t>Immigrants Today</t>
  </si>
  <si>
    <t>9780792245605</t>
  </si>
  <si>
    <t>Guatemala: Immigration Today</t>
  </si>
  <si>
    <t>9781426351785</t>
  </si>
  <si>
    <t>Irish Immigration</t>
  </si>
  <si>
    <t>9780792247500</t>
  </si>
  <si>
    <t>Erik's Story: From Sweden to Minnesota</t>
  </si>
  <si>
    <t>9781426350757</t>
  </si>
  <si>
    <t>Fina’s Story: From Mexico to Texas</t>
  </si>
  <si>
    <t>9781426350771</t>
  </si>
  <si>
    <t>Jamaica: Immigration Today</t>
  </si>
  <si>
    <t>9781426351792</t>
  </si>
  <si>
    <t>A New School</t>
  </si>
  <si>
    <t>9780792287520</t>
  </si>
  <si>
    <t>Our New Life in America</t>
  </si>
  <si>
    <t>9780792287018</t>
  </si>
  <si>
    <t>Why Did They Come?</t>
  </si>
  <si>
    <t>9780792243397</t>
  </si>
  <si>
    <t>Jamestown (Pathfinder)</t>
  </si>
  <si>
    <t>9781133806462</t>
  </si>
  <si>
    <t>Jamestown (Pioneer)</t>
  </si>
  <si>
    <t>9781133806349</t>
  </si>
  <si>
    <t>9781285413181</t>
  </si>
  <si>
    <t>Immigrants From Vietnam</t>
  </si>
  <si>
    <t>9781426351808</t>
  </si>
  <si>
    <t>Native Americans of the Southeast (Above-Level)</t>
  </si>
  <si>
    <t>9781285348667</t>
  </si>
  <si>
    <t>Native Americans of the Southeast (Below-Level)</t>
  </si>
  <si>
    <t>9781285348674</t>
  </si>
  <si>
    <t>9781285348681</t>
  </si>
  <si>
    <t>Indígenas americanos del sudeste (On-Level)</t>
  </si>
  <si>
    <t>9781305083394</t>
  </si>
  <si>
    <t>Native Americans of the Pacific Northwest (Above-Level)</t>
  </si>
  <si>
    <t>9781285348759</t>
  </si>
  <si>
    <t>Native Americans of the Pacific Northwest (Below-Level)</t>
  </si>
  <si>
    <t>9781285348766</t>
  </si>
  <si>
    <t>9781285348773</t>
  </si>
  <si>
    <t>Nativo-americanos del noroeste del pacifico (On-Level)</t>
  </si>
  <si>
    <t>9781305083417</t>
  </si>
  <si>
    <t>Native Americans of The Great Plains (Above-Level)</t>
  </si>
  <si>
    <t>9781285348629</t>
  </si>
  <si>
    <t>Native Americans of The Great Plains (Below-Level)</t>
  </si>
  <si>
    <t>9781285348636</t>
  </si>
  <si>
    <t>9781285348643</t>
  </si>
  <si>
    <t>Indígenas americanos de las grandes llanuras (On-Level)</t>
  </si>
  <si>
    <t>9781305083387</t>
  </si>
  <si>
    <t>Native Americans of the Southwest (Above-Level)</t>
  </si>
  <si>
    <t>9781285348704</t>
  </si>
  <si>
    <t>Native Americans of the Southwest (Below-Level)</t>
  </si>
  <si>
    <t>9781285348711</t>
  </si>
  <si>
    <t>9781285348728</t>
  </si>
  <si>
    <t>Indígenas americanos del sudoeste (On-Level)</t>
  </si>
  <si>
    <t>9781305083400</t>
  </si>
  <si>
    <t>Who Was Ben Franklin?</t>
  </si>
  <si>
    <t>9780792246022</t>
  </si>
  <si>
    <t>9780792254553</t>
  </si>
  <si>
    <t>The Spirit of a New Nation</t>
  </si>
  <si>
    <t>9780792286844</t>
  </si>
  <si>
    <t>9780792254430</t>
  </si>
  <si>
    <t>La Guerra Civil</t>
  </si>
  <si>
    <t>9780736249027</t>
  </si>
  <si>
    <t>Ohio</t>
  </si>
  <si>
    <t>9781426351723</t>
  </si>
  <si>
    <t>9780792280347</t>
  </si>
  <si>
    <t>Broad Stripes and Bright Stars (Pioneer)</t>
  </si>
  <si>
    <t>9780792282204</t>
  </si>
  <si>
    <t>Franjas anchas y estrellas brillantes (Pathfinder)</t>
  </si>
  <si>
    <t>9781285412559</t>
  </si>
  <si>
    <t>Dust Bowl Days</t>
  </si>
  <si>
    <t>9780792245575</t>
  </si>
  <si>
    <t>Blue or Gray? A Family Divided</t>
  </si>
  <si>
    <t>9780792286950</t>
  </si>
  <si>
    <t>9780792254539</t>
  </si>
  <si>
    <t>The Roaring 20s</t>
  </si>
  <si>
    <t>9780792245513</t>
  </si>
  <si>
    <t>Two Cultures Meet: Native American and European</t>
  </si>
  <si>
    <t>9780792286790</t>
  </si>
  <si>
    <t>The Southwest: Its History and People</t>
  </si>
  <si>
    <t>9780792286196</t>
  </si>
  <si>
    <t>9780792280354</t>
  </si>
  <si>
    <t>Fighting for History (Pioneer)</t>
  </si>
  <si>
    <t>9780792282211</t>
  </si>
  <si>
    <t>Luchando por la historia (Pathfinder)</t>
  </si>
  <si>
    <t>9781285412658</t>
  </si>
  <si>
    <t>9781133806547</t>
  </si>
  <si>
    <t>Blazing New Trails (Pioneer)</t>
  </si>
  <si>
    <t>9781133806424</t>
  </si>
  <si>
    <t>Abriendo nuevos caminos (Pathfinder)</t>
  </si>
  <si>
    <t>9781285413112</t>
  </si>
  <si>
    <t>The Cheyenne</t>
  </si>
  <si>
    <t>9780792247296</t>
  </si>
  <si>
    <t>The Nez Perce</t>
  </si>
  <si>
    <t>9780792247265</t>
  </si>
  <si>
    <t>America Enters World War I</t>
  </si>
  <si>
    <t>9780792246015</t>
  </si>
  <si>
    <t>Missions and Ranchos</t>
  </si>
  <si>
    <t>9780792245483</t>
  </si>
  <si>
    <t>The Southeast: Its History and People</t>
  </si>
  <si>
    <t>9780792286134</t>
  </si>
  <si>
    <t>The Soccer Star</t>
  </si>
  <si>
    <t>9780792260424</t>
  </si>
  <si>
    <t>9780792260790</t>
  </si>
  <si>
    <t>Estamos en forma</t>
  </si>
  <si>
    <t>9780736237444</t>
  </si>
  <si>
    <t>Keeping Fit</t>
  </si>
  <si>
    <t>En forma</t>
  </si>
  <si>
    <t>9780736238489</t>
  </si>
  <si>
    <t>9780736297738</t>
  </si>
  <si>
    <t>9780736297721</t>
  </si>
  <si>
    <t>Salud (Above-Level)</t>
  </si>
  <si>
    <t>9781305390492</t>
  </si>
  <si>
    <t>Salud (Below-Level)</t>
  </si>
  <si>
    <t>9781305390478</t>
  </si>
  <si>
    <t>Salud (On-Level) Spanish</t>
  </si>
  <si>
    <t>9781305390485</t>
  </si>
  <si>
    <t>Ride, Roll, and Run</t>
  </si>
  <si>
    <t>9780792260417</t>
  </si>
  <si>
    <t>What Can I Do Today?</t>
  </si>
  <si>
    <t>9780792284789</t>
  </si>
  <si>
    <t>My Family Keeps Fit</t>
  </si>
  <si>
    <t>9780792243199</t>
  </si>
  <si>
    <t>Where Can I Play?</t>
  </si>
  <si>
    <t>9780792243076</t>
  </si>
  <si>
    <t>The Cotton Gin</t>
  </si>
  <si>
    <t>9780792247456</t>
  </si>
  <si>
    <t>The Big Wheel</t>
  </si>
  <si>
    <t>9781426350276</t>
  </si>
  <si>
    <t>Alexander Graham Bell and the Telephone</t>
  </si>
  <si>
    <t>9780792285250</t>
  </si>
  <si>
    <t>The Reaper</t>
  </si>
  <si>
    <t>9780792247425</t>
  </si>
  <si>
    <t>Henry Ford and the Car</t>
  </si>
  <si>
    <t>9780792248378</t>
  </si>
  <si>
    <t>Horace's Home Helpers</t>
  </si>
  <si>
    <t>9781426350269</t>
  </si>
  <si>
    <t>Driving Tin Lizzie</t>
  </si>
  <si>
    <t>9781426350030</t>
  </si>
  <si>
    <t>9781133806561</t>
  </si>
  <si>
    <t>Nature's Solutions (Pioneer)</t>
  </si>
  <si>
    <t>9781133806448</t>
  </si>
  <si>
    <t>Soluciones de la naturaleza (Pathfinder)</t>
  </si>
  <si>
    <t>9781285413235</t>
  </si>
  <si>
    <t>9781426350610</t>
  </si>
  <si>
    <t>Inventos</t>
  </si>
  <si>
    <t>9780736238649</t>
  </si>
  <si>
    <t>Divers of the Deep Sea</t>
  </si>
  <si>
    <t>9780792285212</t>
  </si>
  <si>
    <t>9780792254492</t>
  </si>
  <si>
    <t>9780792280309</t>
  </si>
  <si>
    <t>First Flight (Pioneer)</t>
  </si>
  <si>
    <t>9780792281962</t>
  </si>
  <si>
    <t>El primer vuelo (Pathfinder)</t>
  </si>
  <si>
    <t>9781285412665</t>
  </si>
  <si>
    <t>The Age of Inventions</t>
  </si>
  <si>
    <t>9780792286967</t>
  </si>
  <si>
    <t>Astronauts in Space</t>
  </si>
  <si>
    <t>9780792243564</t>
  </si>
  <si>
    <t>9780792247708</t>
  </si>
  <si>
    <t>Accidental Inventions</t>
  </si>
  <si>
    <t>9780792248316</t>
  </si>
  <si>
    <t>Press a Button</t>
  </si>
  <si>
    <t>9780792243052</t>
  </si>
  <si>
    <t>Thomas Edison</t>
  </si>
  <si>
    <t>9780792243328</t>
  </si>
  <si>
    <t>9780736240208</t>
  </si>
  <si>
    <t>What Did They Drive?</t>
  </si>
  <si>
    <t>9780792286684</t>
  </si>
  <si>
    <t>9780792285236</t>
  </si>
  <si>
    <t>Bicicletas</t>
  </si>
  <si>
    <t>9780736240406</t>
  </si>
  <si>
    <t>9780792284949</t>
  </si>
  <si>
    <t>Líneas cronológicas: 1900–2000</t>
  </si>
  <si>
    <t>9780736240390</t>
  </si>
  <si>
    <t>Missions in Space (1955-Present)</t>
  </si>
  <si>
    <t>9780792245469</t>
  </si>
  <si>
    <t>9781133806554</t>
  </si>
  <si>
    <t>Imagining the Future (Pioneer)</t>
  </si>
  <si>
    <t>9781133806431</t>
  </si>
  <si>
    <t>Imaginando el futuro (Pathfinder)</t>
  </si>
  <si>
    <t>9781285413174</t>
  </si>
  <si>
    <t>9781133492795</t>
  </si>
  <si>
    <t>Loading the Airplane</t>
  </si>
  <si>
    <t>9780792292180</t>
  </si>
  <si>
    <t>Ready, Set, Go!</t>
  </si>
  <si>
    <t>9780792259695</t>
  </si>
  <si>
    <t>9781426350498</t>
  </si>
  <si>
    <t>Entonces y ahora</t>
  </si>
  <si>
    <t>9780736238526</t>
  </si>
  <si>
    <t>Making Breakfast</t>
  </si>
  <si>
    <t>9780792243229</t>
  </si>
  <si>
    <t>Lights Go On</t>
  </si>
  <si>
    <t>9780792243021</t>
  </si>
  <si>
    <t>What's My Job?</t>
  </si>
  <si>
    <t>9780792286691</t>
  </si>
  <si>
    <t>Work Vehicles</t>
  </si>
  <si>
    <t>9780792287070</t>
  </si>
  <si>
    <t>Cooking Dinner</t>
  </si>
  <si>
    <t>9780792287025</t>
  </si>
  <si>
    <t>Come to My Party</t>
  </si>
  <si>
    <t>9780792286608</t>
  </si>
  <si>
    <t>Ven a mi fiesta</t>
  </si>
  <si>
    <t>9780792244202</t>
  </si>
  <si>
    <t>How We Learn About Space</t>
  </si>
  <si>
    <t>9780792248293</t>
  </si>
  <si>
    <t>Machines Make Fun Rides</t>
  </si>
  <si>
    <t>9780792289326</t>
  </si>
  <si>
    <t>Juegos mecánicos divertidos</t>
  </si>
  <si>
    <t>9780792244387</t>
  </si>
  <si>
    <t>It's Portable</t>
  </si>
  <si>
    <t>9780792243731</t>
  </si>
  <si>
    <t>Going Fishing</t>
  </si>
  <si>
    <t>9780792289579</t>
  </si>
  <si>
    <t>We're Going Camping</t>
  </si>
  <si>
    <t>9780792242871</t>
  </si>
  <si>
    <t>Wheels</t>
  </si>
  <si>
    <t>9780792286707</t>
  </si>
  <si>
    <t>Getting Home</t>
  </si>
  <si>
    <t>9780792244608</t>
  </si>
  <si>
    <t>Making Special Effects</t>
  </si>
  <si>
    <t>9780792248309</t>
  </si>
  <si>
    <t>Ways To Travel</t>
  </si>
  <si>
    <t>9781133492801</t>
  </si>
  <si>
    <t>It Can Fly</t>
  </si>
  <si>
    <t>9780792244516</t>
  </si>
  <si>
    <t>What is Being Moved?</t>
  </si>
  <si>
    <t>9780792243991</t>
  </si>
  <si>
    <t>People Go Up</t>
  </si>
  <si>
    <t>9780792244530</t>
  </si>
  <si>
    <t>Where Are They Going?</t>
  </si>
  <si>
    <t>9780792286714</t>
  </si>
  <si>
    <t>The Best Car for Us</t>
  </si>
  <si>
    <t>9780792243724</t>
  </si>
  <si>
    <t>Tools Can Help Us See</t>
  </si>
  <si>
    <t>9780792287049</t>
  </si>
  <si>
    <t>Radio</t>
  </si>
  <si>
    <t>9780792247715</t>
  </si>
  <si>
    <t>Weather Today</t>
  </si>
  <si>
    <t>9780792287483</t>
  </si>
  <si>
    <t>The Car Wash</t>
  </si>
  <si>
    <t>9780792289623</t>
  </si>
  <si>
    <t>Machines That Fly</t>
  </si>
  <si>
    <t>9780792243175</t>
  </si>
  <si>
    <t>I Can Breathe Underwater</t>
  </si>
  <si>
    <t>9780792287131</t>
  </si>
  <si>
    <t>Puedo respirar bajo el agua</t>
  </si>
  <si>
    <t>9780792244301</t>
  </si>
  <si>
    <t>Crittercam</t>
  </si>
  <si>
    <t>9780792248323</t>
  </si>
  <si>
    <t>9780792260493</t>
  </si>
  <si>
    <t>Transporte</t>
  </si>
  <si>
    <t>9780736238298</t>
  </si>
  <si>
    <t>Rides Are Fun</t>
  </si>
  <si>
    <t>9780792244509</t>
  </si>
  <si>
    <t>9780792242567</t>
  </si>
  <si>
    <t>¿Qué hay en la carretera?</t>
  </si>
  <si>
    <t>9780736239806</t>
  </si>
  <si>
    <t>9780792292234</t>
  </si>
  <si>
    <t>Television</t>
  </si>
  <si>
    <t>9780792247722</t>
  </si>
  <si>
    <t>Internet</t>
  </si>
  <si>
    <t>9780792247739</t>
  </si>
  <si>
    <t>Going to School</t>
  </si>
  <si>
    <t>9780792243090</t>
  </si>
  <si>
    <t>9780792242604</t>
  </si>
  <si>
    <t>Nuevo y viejo</t>
  </si>
  <si>
    <t>9780736239820</t>
  </si>
  <si>
    <t>Turn on a Faucet</t>
  </si>
  <si>
    <t>9780792287476</t>
  </si>
  <si>
    <t>9780792260615</t>
  </si>
  <si>
    <t>Tiempo y actividades</t>
  </si>
  <si>
    <t>9780736238410</t>
  </si>
  <si>
    <t>My Truck</t>
  </si>
  <si>
    <t>9780792259701</t>
  </si>
  <si>
    <t>Toys Can Move</t>
  </si>
  <si>
    <t>9780792244523</t>
  </si>
  <si>
    <t>Things Made Of Wood</t>
  </si>
  <si>
    <t>9781133492788</t>
  </si>
  <si>
    <t>Building the Transcontinental Railroad</t>
  </si>
  <si>
    <t>9780792286905</t>
  </si>
  <si>
    <t>First Civilizations, The (3500-1000 B.C.)</t>
  </si>
  <si>
    <t>9780792249412</t>
  </si>
  <si>
    <t>Pantalones vaqueros: de las minas a las casas de moda</t>
  </si>
  <si>
    <t>9781285412726</t>
  </si>
  <si>
    <t>The Islamic World (A.D. 600-1500)</t>
  </si>
  <si>
    <t>9780792249450</t>
  </si>
  <si>
    <t>El regreso del titanic</t>
  </si>
  <si>
    <t>9781285412856</t>
  </si>
  <si>
    <t>An Immigrant Community of the 1900s</t>
  </si>
  <si>
    <t>9780792286868</t>
  </si>
  <si>
    <t>Yo trabajo de noche</t>
  </si>
  <si>
    <t>9780736239851</t>
  </si>
  <si>
    <t>El gobierno en acción</t>
  </si>
  <si>
    <t>9780736249065</t>
  </si>
  <si>
    <t>9780792254478</t>
  </si>
  <si>
    <t>Grandma's Attic</t>
  </si>
  <si>
    <t>9781426350023</t>
  </si>
  <si>
    <t>9780792243014</t>
  </si>
  <si>
    <t>Into the Unknown</t>
  </si>
  <si>
    <t>9781426350450</t>
  </si>
  <si>
    <t>La selva</t>
  </si>
  <si>
    <t>Global Issues</t>
  </si>
  <si>
    <t xml:space="preserve">Explorer Books </t>
  </si>
  <si>
    <t>Explorer Books</t>
  </si>
  <si>
    <t>Spanish Windows on Literacy</t>
  </si>
  <si>
    <t>World Windows</t>
  </si>
  <si>
    <t>Theme Sets</t>
  </si>
  <si>
    <t xml:space="preserve">Language, Literacy &amp; Vocabulary— Reading Expeditions </t>
  </si>
  <si>
    <t>Language, Literacy &amp; Vocabulary— Reading Expeditions</t>
  </si>
  <si>
    <t>Content-Based Chapter Books</t>
  </si>
  <si>
    <t>National Geographic Ladders Social Studies</t>
  </si>
  <si>
    <t>National Geographic Learning Reader Series</t>
  </si>
  <si>
    <t>Concept Book Kits en español</t>
  </si>
  <si>
    <t>NG Explore Series</t>
  </si>
  <si>
    <t>Economics/Government</t>
  </si>
  <si>
    <t>Agriculture/Food</t>
  </si>
  <si>
    <t>Demonstrates and labels steps to follow when making a cake.</t>
  </si>
  <si>
    <t>Describes the farming, harvesting, and marketing of rice throughout the world.</t>
  </si>
  <si>
    <t>Examines how bees make honey and how it gets from the hive to our homes.</t>
  </si>
  <si>
    <t>Explains how different countries are meeting food supply challenges by using a variety of measures, from better fertilizers to improved education for farmers.</t>
  </si>
  <si>
    <t>Farmer Kay's corn goes from farm to store to home and becomes a tasty meal for a family.</t>
  </si>
  <si>
    <t>Identifies a variety of vegetables.</t>
  </si>
  <si>
    <t>Kids do care for Mother Earth. See how they plan projects, clean up the environment, and reuse and recycle resources.</t>
  </si>
  <si>
    <t>Learn about why corn is one of our most important crops, and about the variety of ways people grow and use corn.</t>
  </si>
  <si>
    <t>Looks at foods we associate with specific places.</t>
  </si>
  <si>
    <t>Looks at the multitude of ways you might eat apples.</t>
  </si>
  <si>
    <t>Most of the food we eat comes from farms. Using strong picture support, this text explains how a farm produces each of the foods in a little boy's lunch: milk from cows and bread from wheat.</t>
  </si>
  <si>
    <t>Shows how corn is grown and considers its many uses.</t>
  </si>
  <si>
    <t>Shows how different foods go from the farm to the table.</t>
  </si>
  <si>
    <t>Teaches the names of different meals and the times we eat them.</t>
  </si>
  <si>
    <t>Tells how ice cream became the most popular dessert.</t>
  </si>
  <si>
    <t>Tells the types of plants familiar fruits and vegetables grow on.</t>
  </si>
  <si>
    <t>This book explains how florists get the flowers they sell.</t>
  </si>
  <si>
    <t>Citizenship</t>
  </si>
  <si>
    <t>Considers what leaders do and looks at examples of leaders in our lives.</t>
  </si>
  <si>
    <t>Explains that jobs are work that people do to provide us with things we want or need. Concepts such as helping, sharing, and obeying laws are discussed.</t>
  </si>
  <si>
    <t>Explains that rules tell us what we should and shouldn’t do. The class discusses what they already know about school rules. Students learn key vocabulary such as line up, listen, quiet, raise, rules, and walk.</t>
  </si>
  <si>
    <t>How rules help us know how to behave in different environments.</t>
  </si>
  <si>
    <t>Kids are bombarded with all kinds of information. This book shows kids how to evaluate information for credibility and accuracy, and how to become better communicators.</t>
  </si>
  <si>
    <t>Kids want to help others and to be responsible citizens. See how they persuade others to work with them to make their communities better.</t>
  </si>
  <si>
    <t>Monica learns about local government as someone she knows runs for mayor—her mom!</t>
  </si>
  <si>
    <t>Presents rules that will help classmates work together.</t>
  </si>
  <si>
    <t>Shows why listening is an important skill.</t>
  </si>
  <si>
    <t>This book shows how the service of citizens, workers, and leaders makes strong communities.</t>
  </si>
  <si>
    <t>Goods/Services</t>
  </si>
  <si>
    <t>A boy talks about all the places he passes while walking home from school. Each place provides a different service.</t>
  </si>
  <si>
    <t>Although fur clothing is less popular today, many people throughout history have desired fur for its warmth and appearance.</t>
  </si>
  <si>
    <t>Billy and his family have been searching for gold for six months, but not everyone finds their fortune in the gold fields of California.</t>
  </si>
  <si>
    <t>Charlotte is a very curious girl indeed. What makes her new boots waterproof? Charlotte is off and running on a quest for knowledge, with her dad and her computer to help her.</t>
  </si>
  <si>
    <t>Dad loves to make pizza and considers opening a pizza restaurant. The family thinks about all the things they would need and how to get them.</t>
  </si>
  <si>
    <t>Discover how the Southeast is a blend of old traditions and new technology. Blast off at a space camp, ride an airboat across the Everglades, visit Cajun country, and meet Jimmy Carter.</t>
  </si>
  <si>
    <t>Discover the Wild West of today. Visit a real Jurassic park, see Old Faithful erupt, learn how filmmakers create special effects and meet the smokejumpers.</t>
  </si>
  <si>
    <t>Explains how we get the wood that we use to build things.</t>
  </si>
  <si>
    <t>Explore Carlsbad Caverns, tour an ancient Anasazi village, and experience the ranching way of life. Find out why rockhounding and chili cook-offs are popular pastimes.</t>
  </si>
  <si>
    <t>Follow a boy and his dad on their trip to buy new clothes.</t>
  </si>
  <si>
    <t>Follows a young narrator as he describes workers, public places, and services.</t>
  </si>
  <si>
    <t>Grandpa needs new castanets, so Mom orders them on the Internet. The castanets must travel by plane, train, and truck.</t>
  </si>
  <si>
    <t>Learn the story and origin of jeans and what these clothes from the California Gold Rush can teach us about U.S. history and culture.</t>
  </si>
  <si>
    <t>Looks at what people consider when searching for a new place to live.</t>
  </si>
  <si>
    <t>Readers are asked questions such as "Where can you shop for food?" They see photos of three different stores, predict which photo is the answer, and turn the page to verify their predictions.</t>
  </si>
  <si>
    <t>Sam and his dad shop for presents and food for his mom's birthday.</t>
  </si>
  <si>
    <t>Samantha loves to help her mom sell pickles at the weekend farmers' market. One day, a man tries their pickles and wants to sell them in his store.</t>
  </si>
  <si>
    <t>Shows all the people and steps involved in making ice cream.</t>
  </si>
  <si>
    <t>Shows how people take raw materials found in nature and turn them into finished products that can be sold in stores.</t>
  </si>
  <si>
    <t>Shows that the distribution of goods involves both a sequence of steps and different forms of transportation.</t>
  </si>
  <si>
    <t>Silk is a fabric made from threads that are produced by silkworms. Many people throughout history have desired beautiful silk fabrics made in China.</t>
  </si>
  <si>
    <t>Simple text and ample visual support show how cotton is grown, harvested, and turned into yarn to make clothing.</t>
  </si>
  <si>
    <t>Spices come from a variety of plants that once only grew in the East. Today spices are grown and used all over the world.</t>
  </si>
  <si>
    <t>Teaches that manufactured goods are both imported and exported.</t>
  </si>
  <si>
    <t>This book explains how a sheep's wool coat becomes a material used to make clothing.</t>
  </si>
  <si>
    <t>This book follows a boy and his dad as they go shopping for groceries.</t>
  </si>
  <si>
    <t>Throughout history, salt has been used for many purposes. It was once so valuable it was used as money.</t>
  </si>
  <si>
    <t>Tour Chicago's ethnic neighborhoods and meet a Wisconsin cheese maker. Learn how to classify tornadoes, and see how the legend of Johnny Appleseed lives on in the region.</t>
  </si>
  <si>
    <t>Trees are grown and cut into logs. Then they are ground down or broken down by chemicals to make pulp. Color is added to the pulp and then pressed into paper.</t>
  </si>
  <si>
    <t>Trucks move goods from fields and factories to stores and homes.</t>
  </si>
  <si>
    <t>Visit Baltimore's lively harbor, New York's legendary Sleepy Hollow, and Milton Hershey's "Chocolate Town." Discover who the mummers are, how diners got started, and who invented snowboarding.</t>
  </si>
  <si>
    <t>Where do workers make bicycles? Learn what goods are and where they come from.</t>
  </si>
  <si>
    <t>Jobs/Labor</t>
  </si>
  <si>
    <t>A family works together to prepare, eats and clean up after a meal</t>
  </si>
  <si>
    <t>A revolution in industry from 1790 to 1850 changed how Americans lived and worked. Learn the causes of the revolution and its effect on people's daily lives.</t>
  </si>
  <si>
    <t>Considers the different types of jobs you might find at a beach.</t>
  </si>
  <si>
    <t>Considers the variety of jobs performed in a zoo.</t>
  </si>
  <si>
    <t>150L</t>
  </si>
  <si>
    <t>Dad is a florist who delivers flowers all around town. Surprises await a teacher at school—and mom and daughter at the end of the day!</t>
  </si>
  <si>
    <t>Describes the funding, adventures, and riders of this most famous mail-delivery service.</t>
  </si>
  <si>
    <t>Despite daily mishaps, the characters in this humorous story have fun on a family camping trip.</t>
  </si>
  <si>
    <t>Examines the life of a commercial fisherman.</t>
  </si>
  <si>
    <t>Examines the role of a teacher.</t>
  </si>
  <si>
    <t>Experience the excitement and dangers of cowboy life as you join Josh McNabb and Davy Bartlett on a cattle drive along the Western Trail.</t>
  </si>
  <si>
    <t>Explains how people are working to bring the positive effects of globalization to populations around the world.</t>
  </si>
  <si>
    <t>Explores how hands are used in different professions.</t>
  </si>
  <si>
    <t>Explores the differences between manufacturing and service jobs.</t>
  </si>
  <si>
    <t>Follow a boy and girl as they plan and hold a yard sale, and then divide their earnings.</t>
  </si>
  <si>
    <t>Follow Shaggy to the pet groomer to get a haircut.</t>
  </si>
  <si>
    <t>Looks at different types of jobs that dogs perform for people.</t>
  </si>
  <si>
    <t>Looks at the similarities among different professions.</t>
  </si>
  <si>
    <t>Looks at the ways a girl helps take care of her things.</t>
  </si>
  <si>
    <t>Mr. Jay is having a very bad day! His faucet breaks, and his car won't start, so he calls a plumber and a mechanic for help.</t>
  </si>
  <si>
    <t>See the different jobs people do at an animal hospital.</t>
  </si>
  <si>
    <t>Shows and labels activities a child might do during the day.</t>
  </si>
  <si>
    <t>Shows people doing many different kinds of jobs, and teaches that people rely on one another for goods and services.</t>
  </si>
  <si>
    <t>Shows students working together to take care of a class' stuffed animal.</t>
  </si>
  <si>
    <t>Start your adventure in the middle of a wildfire.</t>
  </si>
  <si>
    <t>Teaches the days of the week by looking at a child's household chores.</t>
  </si>
  <si>
    <t>Tess and her librarian dad spend a day at the library, where Tess and her father both help people in parallel ways.</t>
  </si>
  <si>
    <t>The Industrial Revolution changed the way people lived and worked.</t>
  </si>
  <si>
    <t>The town is a good place to live because of the helpful people who live there. This book examines their many useful jobs.</t>
  </si>
  <si>
    <t>The way people do everyday tasks changes over time. Compare life in the past with life in the present.</t>
  </si>
  <si>
    <t>This book shows the different jobs people do in a supermarket.</t>
  </si>
  <si>
    <t>What do chefs do? Learn different jobs that people have.</t>
  </si>
  <si>
    <t>Money</t>
  </si>
  <si>
    <t>Examines why gold is a valuable resource and has long been a symbol of wealth and power.</t>
  </si>
  <si>
    <t>Explains that a person can save a lot of money by saving a small amount every day. Explains that a savings plan shows how much a person must save per day to reach a certain amount, and how much they have already saved.</t>
  </si>
  <si>
    <t>Kids are the targets of many marketing campaigns. This book teaches kids how to be smart consumers, to comparison shop, and to analyze ads that they see and hear.</t>
  </si>
  <si>
    <t>Kids share ideas on how to earn, spend, and save money. A step-by-step model shows kids how to create their own plan to raise money for a charitable cause.</t>
  </si>
  <si>
    <t>Money helps people buy the things they need or want.</t>
  </si>
  <si>
    <t>Rights/Freedoms</t>
  </si>
  <si>
    <t>A family in Tennessee debates the 19th Amendment. If it passes in their state, women in the United States will have the right to vote.</t>
  </si>
  <si>
    <t>A Quaker family offers their home as a station on the Underground Railroad. When they host a family of runaway slaves, the community struggles with the decision about whether to protect them or turn them in.</t>
  </si>
  <si>
    <t>As part of the National Geographic Famous Documents Series, this book includes articles entitled: "Road to Freedom," "Highlights of the Declaration," and "Declaration's Influence."</t>
  </si>
  <si>
    <t>As part of the National Geographic Famous Documents Series, this book includes articles entitled: "The Five Freedoms," "Know Your Rights," and "We Protest."</t>
  </si>
  <si>
    <t>As part of the National Geographic Famous Documents Series, this title contains articles including: "Meet the Constitution," "We the People," and "Rosa Parks Says No."</t>
  </si>
  <si>
    <t>Describes the roles and levels of government, and the rights and responsibilities of citizens.</t>
  </si>
  <si>
    <t>Discover why Thomas Jefferson was asked to write the Declaration of Independence and what bold ideas about government and human rights he included in the document.</t>
  </si>
  <si>
    <t>Examines the factors that affect people's well-being, including war, historical factors, and resource management.</t>
  </si>
  <si>
    <t>Find answers to what was happening at home when American soldiers were fighting overseas, and what sacrifices people were called on to make, and what opportunities became available for woman and minorities.</t>
  </si>
  <si>
    <t>Find out how childhood has changed over the last two hundred years, as history has moved from a time when most children worked to a time when all children have the right to go to school.</t>
  </si>
  <si>
    <t>Find out how pamphlets, newspapers, photographs, television, and documentaries have all played important parts in the struggle for human rights.</t>
  </si>
  <si>
    <t>Find out why reading was so important to slaves and how some African-American slaves beat the odds and found freedom through reading. </t>
  </si>
  <si>
    <t>Follow fugitive slaves Callie Taylor and William Ballard on their long walk to freedom from Kentucky to Canada on the Underground Railroad. Discover how abolitionists helped them survive the long journey to freedom.</t>
  </si>
  <si>
    <t>From 1915 to 1930, hundreds of thousands African Americans migrated from the South. This is the story of why they left, how they adapted to city life, and how they changed American society.</t>
  </si>
  <si>
    <t>From 1955 to 1975, African Americans, Latinos, Native Americans, and women battled discrimination and fought for equal rights. Read about each group's victories and the challenges they face today.</t>
  </si>
  <si>
    <t>From the 1840s to 1920, the suffragists waged a campaign to win the vote for women. See how the ratification of the 35th Amendment ended the long battle fought by women.</t>
  </si>
  <si>
    <t>In 1774, a colonial family decides whether it should support the Patriot cause or the Loyalist cause. These opposing views threaten to tear the family apart.</t>
  </si>
  <si>
    <t>In 1902, a coal mining family faces challenges during a major coal strike. The striking miners must decide if the should hold out or give up on their efforts for better working conditions.</t>
  </si>
  <si>
    <t>In 1916, an African-American family faces discrimination in the South. As conditions worsen for them, the family struggles with the decision to move to the North during the Great Migration.</t>
  </si>
  <si>
    <t>In several societies around the world, people are struggling to gain their rights. People have shown great courage as they overcome serious obstacles to gain their rights and exercise democratic freedoms.</t>
  </si>
  <si>
    <t>Join the debates at the Constitutional Convention as delegates draft a new plan of government. Examine the final document and see why the US Constitution still works today.</t>
  </si>
  <si>
    <t>Journey with the Pilgrims as they set sail from England to North America in 1620. See how the agreement they signed aboard the Mayflower was an important step toward self-government in America.</t>
  </si>
  <si>
    <t>Learn about a day in the life of a young Afghan refugee, and how a special school in Israel is bridging the cultural gap between Israelis and Palestinians.</t>
  </si>
  <si>
    <t>Learn about the history and popularity of baseball and what its history of change can teach us about the United States.</t>
  </si>
  <si>
    <t>Learn about the long and bitter anti-slavery movement that lead to the Civil War. From the Underground Railroad to the fierce debates in Congress, discover how the history of this time was shaped.</t>
  </si>
  <si>
    <t>Learn the history behind the first ten amendments to the US Constitution. See how the Bill of Rights guarantees Americans five basic freedoms and protects the rights of the accused.</t>
  </si>
  <si>
    <t>Meet Abraham Lincoln and gain insight into his changing views on slavery. Learn why he issued the Emancipation Proclamation and what it means today.</t>
  </si>
  <si>
    <t>Meet National Geographic Emerging Explorer Kakenya Ntaiya. Find out how she moved to the United States to continue her education and fulfill her dream.</t>
  </si>
  <si>
    <t>Meet the Founding Fathers and learn about the events, debates, and struggles of the colonists as they moved toward independence. Find out how George Washington and other leaders helped the Colonies unite and win their freedom.</t>
  </si>
  <si>
    <t>Meet Theodore Roosevelt, Jane Addams, and other reformers who worked to improve conditions for impoverished workers, immigrants, and others who needed their help in the early 1900s.</t>
  </si>
  <si>
    <t>People often struggle for freedom.</t>
  </si>
  <si>
    <t>Profiles Robinson and highlights the role he played in ending segregation in baseball.</t>
  </si>
  <si>
    <t>The Declaration of Independence told England that Americans wanted to be free.</t>
  </si>
  <si>
    <t>The new laws and taxes that caused the American Revolution.</t>
  </si>
  <si>
    <t>This is the story of the English settlers who founded the first American colony that survived, the hardships they overcame, and the steps they took toward self government.</t>
  </si>
  <si>
    <t>This text describes American symbols: the flag, the national anthem, the bald eagle, the Capitol, and the Statue of Liberty.</t>
  </si>
  <si>
    <t>Trace the fight for equality as it was fought in court, at lunch counters, and on the streets of America. Meet the most important figures as they lead the civil rights movement.</t>
  </si>
  <si>
    <t>Traces the history of our flag and shows various ways we honor it.</t>
  </si>
  <si>
    <t>Travel to New York City to visit the Statue of Liberty. Then explore Washington DC, the capital of the United States.</t>
  </si>
  <si>
    <t>Travel with young Benjamin Wilcox as he journeys through colonial America, meets Benjamin Franklin, and witnesses firsthand the seeds of rebellion.</t>
  </si>
  <si>
    <t>What do the Johnsons need? Mom, Dad, Sam, and Anna need a home, clothes, food and water, and each other.</t>
  </si>
  <si>
    <t>Women fought hard to get the right to vote.</t>
  </si>
  <si>
    <t>A boy fights a road project that threatens Inca terraces in Peru.</t>
  </si>
  <si>
    <t>A child walks to a store in town and then visits a sick friend.</t>
  </si>
  <si>
    <t>A collection of articles from the National Geographic Communities We Live In Series. Articles include "Prickly Plants" and "Desert Pen Pals."</t>
  </si>
  <si>
    <t>A collection of articles from the National Geographic Communities We Live In Series. Articles include "Rescue a River" and "A City by the Water."</t>
  </si>
  <si>
    <t>A collection of articles from the National Geographic Communities We Live In Series. Articles include "Tall Mountains," "Big Goals ," and "Surfing the Snowy Mountains."</t>
  </si>
  <si>
    <t>A crossing guard and community workers are the focus of this story with a funny ending.</t>
  </si>
  <si>
    <t>A family plays a game, using geography clues and curiosity to figure out where their aunt has gone on a trip.</t>
  </si>
  <si>
    <t>A girl compares her school with her great-great grandpa's school from long ago.</t>
  </si>
  <si>
    <t>A grandfather reminisces about life in his town in the past and present.</t>
  </si>
  <si>
    <t>A Maori community in New Zealand protests plans for a tourist resort.</t>
  </si>
  <si>
    <t>A school well project helps a Maasai community in Kenya.</t>
  </si>
  <si>
    <t>A town grows when a new factory is built. The workers need new houses, stores, and parks.</t>
  </si>
  <si>
    <t>A young boy and his older sister help their mom think of ways to prepare their home for Grandma's visit.</t>
  </si>
  <si>
    <t>Ari and his dad drive across the country to visit Ari's cousin Paul. Along the way, they send postcards to Paul of all the things they see and places they visit.</t>
  </si>
  <si>
    <t>Articles linked together by the topic of the Great Plains.</t>
  </si>
  <si>
    <t>Boston is a city near the ocean in the eastern part of the United States. It was founded in 1630 and is the largest city on Massachusetts</t>
  </si>
  <si>
    <t>Communities provide things that people want and need. They have special places such as stores, parks, and schools.</t>
  </si>
  <si>
    <t>Compares life in a suburban environment to life in an urban area.</t>
  </si>
  <si>
    <t>Considers aspects of communities, including jobs, wants and needs, and places in the community.</t>
  </si>
  <si>
    <t>Considers the things that people do to live in a cold climate.</t>
  </si>
  <si>
    <t>Discover how the European Community affects this region's connections to the global community. Learn about how the old and new blend harmoniously in Europe's cities.</t>
  </si>
  <si>
    <t>Examines this major issue in ways that emphasize the causes and effects of population growth.</t>
  </si>
  <si>
    <t>Experience a very different way of living as you visit the mining town of Coober Pedy, Australia. Step inside the underground homes and shops, and visit the opal festival.</t>
  </si>
  <si>
    <t>Explore the community of Galway, Ireland, as you tour the city and surrounding islands. Experience the mix of old and new as you learn about the economy, the traditions, and everyday life in Galway.</t>
  </si>
  <si>
    <t>Explore the differences in the ways people live, from the islands of the Caribbean to the countries of Central America, to the United States and Canada. Examine how the cultures in these places are changing.</t>
  </si>
  <si>
    <t>Explore the savannas of Africa, the pampas of Argentina, and the prairies of North America. Meet Masai herders, gauchos, and grain farmers. Learn why plains are disappearing and what people are doing to save them.</t>
  </si>
  <si>
    <t>Find out how communities meet people's needs.</t>
  </si>
  <si>
    <t>Follow a family of sharecroppers as they move from Kentucky to Kansas, to one of the first African-American homesteading towns in the United states. See how the settlers lived and how their community changed.</t>
  </si>
  <si>
    <t>Follows a boy and his mother on their trip to his grandmother's house.</t>
  </si>
  <si>
    <t>Four articles linked together by the topic of coastal communities.</t>
  </si>
  <si>
    <t>Honolulu is located on the island of Hawaii in the Pacific Ocean. When Europeans arrived in Hawaii, they used Honolulu as a harbor for merchant ships.</t>
  </si>
  <si>
    <t>Introduces children to common foods that were first made in another country.</t>
  </si>
  <si>
    <t>Introduces various human habitats.</t>
  </si>
  <si>
    <t>Join photographer Cristina Mittermeier as she visits Papua New Guinea, an island nation with more distinct cultural groups than anywhere else in the world.</t>
  </si>
  <si>
    <t>Learn about the diverse groups that settled Alaska, Hawaii, Washington, Montana, Oregon, Idaho, Wyoming, California, Nevada, Utah, and Colorado.</t>
  </si>
  <si>
    <t>Learn about the geography and peoples of Africa by following the search for the source of the Nile and other unique tales of African adventures.</t>
  </si>
  <si>
    <t>Life is difficult for Tal and his family in their Thai village, but Tal and his friends may have a plan that can help. The three children work to save rural traditions.</t>
  </si>
  <si>
    <t>Looks at various methods of transportation in the community.</t>
  </si>
  <si>
    <t>Z</t>
  </si>
  <si>
    <t>Meet a young Afghan girl who lives in a refugee camp. Explore West Asia's ancient civilizations. See what it is like to live or travel in these lands of arid desert and monsoon rains.</t>
  </si>
  <si>
    <t>Missoula is located in the western part of the United States. It was a successful trading post and many Native Americans once lived there.</t>
  </si>
  <si>
    <t>Old and new photographs, along with simple text, show how and why a town has grown and changed over the years.</t>
  </si>
  <si>
    <t>Read about places in the neighborhood. Identify main idea and details.</t>
  </si>
  <si>
    <t>See how life changes for the Golden family as they move from their Brooklyn neighborhood to Levittown, one of the earliest suburban communities.</t>
  </si>
  <si>
    <t>See how people interact with Africa's environments including rain forests, the savanna grasslands, the Sahara, and the Great Rift Valley. Learn how people are protecting these habitats.</t>
  </si>
  <si>
    <t>Shows places where children can go on the weekend.</t>
  </si>
  <si>
    <t>St. Louis is located next to the Mississippi River near the center of the United States. Fur traders settled here because Native Americans could use the river to transport furs for trade.</t>
  </si>
  <si>
    <t>Students follow along as a girl shows where she lives on national and state maps.</t>
  </si>
  <si>
    <t>Take a guided tour of Shingu, Japan, and experience community life in this coastal city. Learn about the natural resources, visit the city's landmarks, and find out about the beliefs, customs, and festivals shared by the people here.</t>
  </si>
  <si>
    <t>This book shows how houses are built differently in different environments.</t>
  </si>
  <si>
    <t>Travel to remote areas of the world and learn about the people who live in them and discover why their unique cultures are struggling to survive.</t>
  </si>
  <si>
    <t>Travel to South Africa and experience the diversity and rich culture of the port city of Durban. Visit the marketplaces and the beautiful beaches, and spend a day in the country with your Zulu guide.</t>
  </si>
  <si>
    <t>Travel with Michael Shea as he sets out on a whaling voyage from New Bedford, Massachusetts. Learn how the whaling industry affected all aspects of community life.</t>
  </si>
  <si>
    <t>Two brothers compare their old and new houses and decide they are happy with their family's move.</t>
  </si>
  <si>
    <t>When Rusty goes missing, members of the community rally to help find the little dog.</t>
  </si>
  <si>
    <t>Landmarks</t>
  </si>
  <si>
    <t>Articles for the National Geographic American Wonders Series. Articles include "The faces on the Mountain," "Blasting Through," and "Welcome to Mount Rushmore."</t>
  </si>
  <si>
    <t>As part of the National Geographic American Wonder Series , this book includes articles entitled: "The Eighth Wonder of the World," "Going Up," and "On Top of the World."</t>
  </si>
  <si>
    <t>As part of the National Geographic American Wonder Series , this book includes articles entitled: "Working Under the Water," "The Golden Gate Bridge," and "A Striking Color."</t>
  </si>
  <si>
    <t>As part of the National Geographic American Wonders Series , this book includes articles entitled: "The National Mall," "The Story of a Dream," and "Honoring Honest Abe."</t>
  </si>
  <si>
    <t>As part of the National Geographic American Wonders Series, this book contains articles entitled: "Mistified," "Thunder Speaks," and "Over the Falls."</t>
  </si>
  <si>
    <t>Explores all the famous sites in our nation's capital.</t>
  </si>
  <si>
    <t>Journey around the world to visit some of the most amazing places ever built.</t>
  </si>
  <si>
    <t>Learn about famous landmarks and where they are located around the world.</t>
  </si>
  <si>
    <t>Learn about some of the beautiful, natural landmarks of the United States, including the Grand Canyon and Yellowstone Park. Maps help to geographically orient students.</t>
  </si>
  <si>
    <t>This book introduces more famous landmarks in the United States.</t>
  </si>
  <si>
    <t>Maps/Signs</t>
  </si>
  <si>
    <t>Connor and his mom have just moved to a new town, and Connor has not yet met any kids. A detour on the bike trail helps him find what he needs the most.</t>
  </si>
  <si>
    <t>In this play, Hannah and her mom and dad are helping Grandpa clean out his basement when Hannah discovers a treasure map her dad made.</t>
  </si>
  <si>
    <t>Objects can be in different positions. Specific words describe the position of objects.</t>
  </si>
  <si>
    <t>People can use maps and their symbols to identify and locate continents, oceans, rivers, lakes, mountains, countries, cities, roads, and buildings.</t>
  </si>
  <si>
    <t>Teaches how to find information on a calendar.</t>
  </si>
  <si>
    <t>Teaches students how to read a map by finding their way around a zoo.</t>
  </si>
  <si>
    <t>There are different kinds of maps such as world, country, and city maps. Students learn key vocabulary such as world, show, map, find, city, and country.</t>
  </si>
  <si>
    <t>This book explains how symbols and a key are used to show objects on a map.</t>
  </si>
  <si>
    <t>This book explains the differences between several kinds of maps, including political and physical maps.</t>
  </si>
  <si>
    <t>This book provides map reading experiences and shows how physical features appear on a map.</t>
  </si>
  <si>
    <t>This book teaches the concept and importance of a map key.</t>
  </si>
  <si>
    <t>Uses a playground to show up, down, near, far, in, and out.</t>
  </si>
  <si>
    <t>Utilize maps that show all the places and activities a family can enjoy at the park.</t>
  </si>
  <si>
    <t>Natural Resources</t>
  </si>
  <si>
    <t>1270L</t>
  </si>
  <si>
    <t>A collection of articles adapted from the National Geographic magazine focused on "Green." Articles include "Fresh Water," "The End of Plenty," and "High Tech Trash."</t>
  </si>
  <si>
    <t>A family heads into the forest for a picnic. They see flowers, squirrels, birds, rabbits, and—just as they're about to eat—ants!</t>
  </si>
  <si>
    <t>A girl and her dad take a trip on a train. On the way, they see beautiful, panoramic views of a river, a forest, some mountains, and a lake.</t>
  </si>
  <si>
    <t>Authentic National Geographic magazine articles about wind and water have been adapted for grades 6 to 8. Students will be drawn in by the magazine-like visual approach.</t>
  </si>
  <si>
    <t>Authentic National Geographic magazine articles have been adapted for grades 6 to 8. Students will be drawn in by the magazine-like visual approach.</t>
  </si>
  <si>
    <t>Discover the way National Geographic Explorer Jose Urteaga protects sea turtles from the dangers of extinction.</t>
  </si>
  <si>
    <t>Discusses why many cities are located near bodies of water.</t>
  </si>
  <si>
    <t>Examine the different environments in South America: the towering Andes, the grasslands, the Amazon rain forest, and the varied coastal areas. See how elevation and latitude affect the lands' vegetation and wildlife.</t>
  </si>
  <si>
    <t>Examines how countries around the world are taking steps, such as conservation, to lessen the effects of climate change.</t>
  </si>
  <si>
    <t>Examines how water, soil, and the atmosphere have become increasingly polluted and the impact pollution has on people's health.</t>
  </si>
  <si>
    <t>Examines the role of traditional sources of energy and the development of alternative energy resources.</t>
  </si>
  <si>
    <t>Examines the ways that harbors are modified to make them safer for boats.</t>
  </si>
  <si>
    <t>Explores how countries around the world are using preservation and a smarter use of resources to protect the habitats of living things.</t>
  </si>
  <si>
    <t>Explores the ways in which water on Earth has become polluted—and what people around the globe are doing to solve this problem.</t>
  </si>
  <si>
    <t>Find out about your human footprint. That's the trash you throw out, the resources you use, and the carbon dioxide you send up in the air.</t>
  </si>
  <si>
    <t>Introduces different materials used to make homes.</t>
  </si>
  <si>
    <t>Introduces habitats and creatures at varying altitudes.</t>
  </si>
  <si>
    <t>Introduces the terminology of various landforms found on the earth.</t>
  </si>
  <si>
    <t>Looks at the plants and animals that live along the banks of the Mississippi River.</t>
  </si>
  <si>
    <t>Presents landforms, climate, and how people depend on and change Earth.</t>
  </si>
  <si>
    <t>Retrace the often troubled history of gold and learn about its surprising modern uses.</t>
  </si>
  <si>
    <t>See how rivers and lakes form borders, feed people, provide power, and are used for travel and trade. Use bar graphs to compare the lengths of rivers and the depths of lakes.</t>
  </si>
  <si>
    <t>What is the highest kind of land on Earth? Do you live closer to a mountain or an ocean? Learn the features of landforms and bodies of water.</t>
  </si>
  <si>
    <t>U.S. Regions</t>
  </si>
  <si>
    <t>A boy struggles to overcome the challenges of ranch life after he moves from urban San Diego to rural Montana. On the way, he learns about his Native American heritage.</t>
  </si>
  <si>
    <t>A family in the Northeast faces the challenges of unemployment as their father searches for a new job. Will the family be able to make the sacrifices necessary to survive?</t>
  </si>
  <si>
    <t>A hurricane destroys a Cuban-American family's restaurant in Florida. Will this self-sufficient family be able to reach out for help in order to recover?</t>
  </si>
  <si>
    <t>An Ohio family struggles to compete with new factory farms. When the father suffers an accident, the family must make big changes to the farm. Will they be able to keep the farm running?</t>
  </si>
  <si>
    <t>Articles linked together on the topic of the North Atlantic Coast.</t>
  </si>
  <si>
    <t>Articles linked together on the topic of Yosemite National Park.</t>
  </si>
  <si>
    <t>As part of the National Geographic American Park Series , this book includes articles entitled: "Welcome to the Grand Canyon," "Brighty the Burro," and "Hike Down the Canyon."</t>
  </si>
  <si>
    <t>As part of the National Geographic American Park Series , this book includes articles entitled: Great Smoky Mountains, Young Davy Crockett, Let's Explore a Cave.</t>
  </si>
  <si>
    <t>As part of the National Geographic Park Series, this book contains articles entitled: "Welcome to Yellowstone," "Too Strange to Believe," and "Return of the Wolf."</t>
  </si>
  <si>
    <t>As part of the National Geographic Park Series, this book includes articles entitled: "Welcome to Big Bend," "In Search of the Lost Mine," and "Where Dinosaurs Roamed."</t>
  </si>
  <si>
    <t>As part of the National Geographic Where on Earth? Series, this book contains articles entitled: "The Ring of Fire," "Let's Hit the Road," and "Surf's Up."</t>
  </si>
  <si>
    <t>As part of the National Geographic Where On Earth? Series, this book includes articles entitled: "Sea of Grass," "The Dust Bowl," and "Wild Weather."</t>
  </si>
  <si>
    <t>As part of the National Geographic Where On Earth? Series, this book includes articles entitled: "The Fresh Coast," "Alien Invasion," and "The Mighty Fitz."</t>
  </si>
  <si>
    <t>As part of the National Geographic Where On Earth? Series, this book includes articles entitled: "Welcome to the Gulf Coast," "Deadly Winds," and "Jellies and Other Creatures."</t>
  </si>
  <si>
    <t>Find out about events and learn about the people who settled in the Northeast: Maine, New Hampshire, Vermont, Massachusetts, Rhode Island, Connecticut, New York, Pennsylvania, New Jersey, Delaware, Maryland, and the District of Columbia.</t>
  </si>
  <si>
    <t>Follow your guide, Kendra, through the states in the Southeast: Florida, Louisiana, Arkansas, Mississippi, Alabama, Georgia, South Carolina, North Carolina, Virginia, West Virginia, Kentucky, and Tennessee.</t>
  </si>
  <si>
    <t>Follow your guide, Will, through the Midwestern states of Ohio, Michigan, Wisconsin, Minnesota, Iowa, Indiana, Illinois, Missouri, Kansas, Nebraska, South Dakota, and North Dakota.</t>
  </si>
  <si>
    <t>Follows a guide as he journeys through the Grand Canyon and explains its history.</t>
  </si>
  <si>
    <t>Follows the Mississippi River from its source in Minnesota to the Gulf of Mexico.</t>
  </si>
  <si>
    <t>Four articles linked together by the topic of Everglades National Park.</t>
  </si>
  <si>
    <t>Go west with Alex and tour the states of Alaska, Hawaii, Washington, Montana, Oregon, Idaho, Wyoming, California, Nevada, Utah, and Colorado.</t>
  </si>
  <si>
    <t>Highlights the geographic features of the five US regions.</t>
  </si>
  <si>
    <t>In the 1600s, many British people moved to North America to find land and the chance to make money.</t>
  </si>
  <si>
    <t>In the 1600s, people began to settle in an area that became the colony of Massachusetts. The colony was made up of Pilgrims, Puritans, skilled workers, and indentured servants.</t>
  </si>
  <si>
    <t>In the 1600s, some people settled in an area that became the colony of Virginia. The climate and geography of the area was good for growing tobacco.</t>
  </si>
  <si>
    <t>In the 1880s, many people moved west to seek their fortunes. Find out what happened along the way, and learn about other industries that were born as a result of westward expansion and the Gold Rush.</t>
  </si>
  <si>
    <t>In the early 1800s, overcrowded conditions and an economic depression in the East inspired people to move west to find a better life. Some people moved to Oregon country, where they could own land.</t>
  </si>
  <si>
    <t>In this simple retelling of an Ojibway legend about the formation of two islands and a special dune, children learn about the power and beauty of nature.</t>
  </si>
  <si>
    <t>Join the Gonzalez family reunion and share their stories of everyday life in three different communities; an avocado farm in California, a university town in Kansas, and a big city in Texas.</t>
  </si>
  <si>
    <t>Looks at a variety of people who live and work in the Rocky Mountains.</t>
  </si>
  <si>
    <t>Looks at life in this island state.</t>
  </si>
  <si>
    <t>Meet the people and witness the events that contributed to the Midwest states: Ohio, Michigan, Wisconsin, Minnesota, Iowa, Indiana, Illinois, Missouri, Kansas, Nebraska, South Dakota, and North Dakota.</t>
  </si>
  <si>
    <t>People could buy cheap land on the Great Plains during the 1800s. The United States government made land available because it wanted people to settle there. Many people travelled to the Great Plains by train.</t>
  </si>
  <si>
    <t>People live in many types of places across the Earth's surface. Location affects the kinds of houses in which people live, so they adapt in many ways to the environment in which they live.</t>
  </si>
  <si>
    <t>Plans for a new supermarket threaten a Vietnamese-American family's fish market. Will the family be able to overcome prejudice in their Texas community and keep the fish market?</t>
  </si>
  <si>
    <t>Read four folktales from the midwestern region of the Unites States.</t>
  </si>
  <si>
    <t>Read four folktales from the northeastern region of the Unites States.</t>
  </si>
  <si>
    <t>Read four folktales from the southeastern region of the Unites States.</t>
  </si>
  <si>
    <t>Read four folktales from the southwestern region of the Unites States.</t>
  </si>
  <si>
    <t>Read four folktales from the western region of the Unites States.</t>
  </si>
  <si>
    <t>Shows different views of things that can be seen from a skyscraper.</t>
  </si>
  <si>
    <t>Take a guided tour with Becky through the Northeast: Maine, New Hampshire, Vermont, Massachusetts, Rhode Island, Connecticut, New York, Pennsylvania, New Jersey, Delaware, Maryland, and the District of Columbia.</t>
  </si>
  <si>
    <t>The Midwest is shaped by its geography, history, economy, and people.</t>
  </si>
  <si>
    <t>The Northeast is shaped by its geography, history, economy, and people.</t>
  </si>
  <si>
    <t>The Southeast is shaped by its geography, history, economy, and people.</t>
  </si>
  <si>
    <t>The Southwest is shaped by its geography, history, economy, and people.</t>
  </si>
  <si>
    <t>The West is shaped by its geography, history, economy, and people.</t>
  </si>
  <si>
    <t>There are many famous places in the United States; some of these places are natural landmarks and some are made by people. We use maps to identify the locations of landmarks.</t>
  </si>
  <si>
    <t>Travel through the Rocky Mountains, the Arctic, the Gulf of Mexico, and the Great Lakes to see how these regions have influenced how people have settled and changed the land.</t>
  </si>
  <si>
    <t>Travel with Luis and visit some of the most beautiful lands in the United States. Visit New Mexico, Arizona, Oklahoma, and Texas.</t>
  </si>
  <si>
    <t>Travel with the Marshall family along the Oregon Trail as they set out for a better life in the Oregon Territory. See how they struggled to survive the dangers of the long journey.</t>
  </si>
  <si>
    <t>William Penn started the colony of Pennsylvania in the 1600s. The colony was made up of Quakers, farmers, skilled workers, and indentured servants.</t>
  </si>
  <si>
    <t>World Regions</t>
  </si>
  <si>
    <t>An ancient Chinese girl takes a long and dangerous journey into town. A modern girl learns to appreciate life in the country.</t>
  </si>
  <si>
    <t>An ancient Egyptian boy leaves home to become a scribe. A modern Egyptian girl catches a tomb raider and saves an artifact.</t>
  </si>
  <si>
    <t>As part of the National Geographic Around the world series, this book contains articles that include: "Welcome to China," "The Thief," and "The Elephant."</t>
  </si>
  <si>
    <t>As part of the National Geographic Around the World series, this book contains articles that include: "Welcome to India" and "The Foolish Timid Rabbit."</t>
  </si>
  <si>
    <t>As part of the National Geographic Around the World Series, this book includes articles entitled: "Into the Rain Forest," "Let's go to Carnival," and "How Beetle Got Her Coat."</t>
  </si>
  <si>
    <t>As part of the National Geographic Around the World Series, this book includes articles entitled: "Welcome to Kenya," "The Mighty Maasai," and "The Elephant and the Hare."</t>
  </si>
  <si>
    <t>Authentic National Geographic magazine articles about Genghis Khan have been adapted for grades 6 to 8. Students will be drawn in by the magazine-like visual approach.</t>
  </si>
  <si>
    <t>Authentic National Geographic magazine articles about the Antarctic ecosystem have been adapted for grades 6 to 8. Students will be drawn in by the magazine-like visual approach.</t>
  </si>
  <si>
    <t>Compare life in the Gupta Empire, India's golden age, with daily life in India today. Learn how much India has contributed to world culture.</t>
  </si>
  <si>
    <t>Discover the challenges of mountain travel, the dangers of avalanches, and a climate that changes the higher you go. See how the Sherpas and other peoples have adapted to mountain living.</t>
  </si>
  <si>
    <t>Discover why and how the Great Wall of China was built and why it needs protecting today.</t>
  </si>
  <si>
    <t>Examine a variety of cultures and key issues that affect the people of Africa. Analyze issues such as urbanization in big cities and learn about sports, art, music, and other aspects of African culture.</t>
  </si>
  <si>
    <t>Examine how people have settled in the different regions of Europe and Russia, its lowlands, highlands, coastal areas, and northern forests. See patterns in the locations of natural resources and human settlement.</t>
  </si>
  <si>
    <t>Examines the landscape and culture of this Asian nation.</t>
  </si>
  <si>
    <t>Explore the capital of Venezuela to find out how this diverse community lives and plays, and learn about the city's history and growth. Stroll along the wide avenues and meet the people of Caracas.</t>
  </si>
  <si>
    <t>Explore the land of West Asia from the Arabian Peninsula to India, including its deserts, rivers, inland seas, and the Himalaya. See how the seasonal monsoon rains affect the people and environments of western Asia.</t>
  </si>
  <si>
    <t>Explore the unique landscapes and wildlife of Australia, New Zealand, the Pacific Islands, and Antarctica. Discover what forces caused different environments to form and how this diverse geography affects how people live.</t>
  </si>
  <si>
    <t>Find out why ancient Egyptian civilization continues to fascinate people today. Explore the ancient tombs, see the mummies, and experience life along the Nile.</t>
  </si>
  <si>
    <t>Follow the Nile River from its source in the heart of Africa to the Mediterranean.</t>
  </si>
  <si>
    <t>Follows a guided tour across the different geographic areas of Australia.</t>
  </si>
  <si>
    <t>Follows a trip starting at the mouth of the Amazon River, through the rain forest, and out the other side.</t>
  </si>
  <si>
    <t>Introduces the seven continents and the animals that live on these landmasses.</t>
  </si>
  <si>
    <t>Join athlete adventurers as they run across four of the world's most challenging deserts in the Four Deserts Race.</t>
  </si>
  <si>
    <t>Join Bartolomeu Dias, Vasco de Gama, and Ferdinand Magellan on their search for a new trade route to the Indies. Find out how Prince Henry of Portugal ushered in an age of exploration.</t>
  </si>
  <si>
    <t>Learn about the different lives of people who live in this region of the world. Examine the contrast between rural and urban lifestyles and absorb the amazing diversity of traditions and ways of life.</t>
  </si>
  <si>
    <t>Look at the varied environments of East Asia. See how rivers, islands, archipelagos, rain forests, and deserts have influenced where people have settled and how people live today.</t>
  </si>
  <si>
    <t>Looks at a variety of environments on Earth—deserts, plains, mountains, forests, and wetlands—and shows that people, plants, and animals adapt to life in these different places.</t>
  </si>
  <si>
    <t>Meet the Aborigines of Australia and learn about the unique ways that native culture has merged with European culture. See how globalization has affected the trade and culture of this diverse region.</t>
  </si>
  <si>
    <t>Read all about Japanese culture. Students learn about Japan's food, customs, clothing, art, and celebrations, as well as the ways past and modern cultures have influenced everyday life.</t>
  </si>
  <si>
    <t>Sail to America with Leif Eriksson, journey to China with Marco Polo, and join Ibn Battuta on his long pilgrimage through the Muslim world.</t>
  </si>
  <si>
    <t>Shows four children living in different kinds of homes—house, townhouse, apartment, mobile home—and then shows them meeting up at the school they all attend.</t>
  </si>
  <si>
    <t>30L</t>
  </si>
  <si>
    <t>This book observes the adjustments people make so that they can live in this harsh environment.</t>
  </si>
  <si>
    <t>This book tells the story of the race between Amundsen and Scott to reach the South Pole first.</t>
  </si>
  <si>
    <t>Travel across the world's deserts and learn how plants, animals, and people survive in the harsh desert environment. See how people have turned deserts into farmlands and cities.</t>
  </si>
  <si>
    <t>Travel high into the Andes to learn about the amazing achievements of the Inca. See how their descendants, the Quechua, are preserving Incan culture in modern-day Peru.</t>
  </si>
  <si>
    <t>Visit a Shinto shrine, celebrate the Cherry Blossom Festival, and see a Kabuki play. Discover how many ancient Japanese traditions are still practiced today.</t>
  </si>
  <si>
    <t>Visit Scandinavia long ago to learn about family life, work, religion, and government during the Viking age.</t>
  </si>
  <si>
    <t>Visit the high altitudes of the Andes, steamy rain forests of the Amazon, and the bustling cities of South America. Discover how all are settings for diverse cultural interactions. See what it's like to live on this continent of contrasts.</t>
  </si>
  <si>
    <t>Visit the Yucatan, home of the ancient Maya. See their pyramids, try to read their alphabet, and find out how they knew about the planets. See how Maya life in Mexico today is a blend of the old and the new.</t>
  </si>
  <si>
    <t>Walk along the Great Wall, see the army of terra-cotta soldiers, and learn about the great inventions of ancient China. Compare everyday life in China today with the communal life of the past.</t>
  </si>
  <si>
    <t>When Randall falls from a horse, he needs medical attention. In the rural Australian outback, the Royal Flying Doctor Service rescues him and flies him to the hospital.</t>
  </si>
  <si>
    <t>Where do you live? Do you live in the city or the country? Learn about the differences between how people live.</t>
  </si>
  <si>
    <t>History/Culture</t>
  </si>
  <si>
    <t>An ancient Greek boy and a modern Greek girl both face major life challenges. They both become heroes at important Greek festivals.</t>
  </si>
  <si>
    <t>An ancient Roman slave girl wins her freedom, and a modern schoolgirl learns to appreciate her rich heritage.</t>
  </si>
  <si>
    <t>Ancient India was home to one of the earliest great civilizations.</t>
  </si>
  <si>
    <t>Articles from the National Geographic Pre-Columbian Americans Series featuring Maya culture and art in a series of highly visual articles.</t>
  </si>
  <si>
    <t>Articles linked together by the topic of the ancient Pueblo.</t>
  </si>
  <si>
    <t>Articles linked together by the topic of the Inca.</t>
  </si>
  <si>
    <t>Articles linked together on the topic of the Aztec.</t>
  </si>
  <si>
    <t>Attend the first Olympics, learn how a democracy works, and visit ancient temple ruins. See how much of ancient Greek culture is with us today.</t>
  </si>
  <si>
    <t>Authentic National Geographic magazine articles about Ancient Egypt have been adapted for grades 6 to 8. Students will be drawn in by the magazine-like visual approach.</t>
  </si>
  <si>
    <t>Authentic National Geographic magazine articles about Archaeology have been adapted. Students will be drawn in by the magazine-like visual approach.</t>
  </si>
  <si>
    <t>Authentic National Geographic magazine articles on the Maya culture have been adapted for grades 6 to 8. Students will be drawn in by the magazine-like visual approach.</t>
  </si>
  <si>
    <t>Discover how the first emperor unified the country, created a powerful empire, and built the Great Wall. See how Chinese technology, from silk making to gunpowder, has affected the world.</t>
  </si>
  <si>
    <t>Experience humanism and the rebirth of classical culture as the Renaissance begins in Venice and Florence. Discover new styles in art and bold new ideas in science.</t>
  </si>
  <si>
    <t>Experience what happened when the Spanish came to Mexico and collided with the powerful Aztecs, and how the world was changed.</t>
  </si>
  <si>
    <t>Explore how military power helped Rome grow from a small city-state to a great empire. Learn how the glory of Rome lives in our language, laws, roads, and buildings.</t>
  </si>
  <si>
    <t>Find out how the arrival of European explorers Christopher Columbus, Herman Cortes, and Robert de la Salle changed the Western Hemisphere and Europe forever.</t>
  </si>
  <si>
    <t>Follow trade routes across the Sahara to explore the empire of Mali and meet the real Lion King. Find out why stories of West Africa's past continue to fascinate us.</t>
  </si>
  <si>
    <t>Go back to medieval times when the Church was the most powerful influence on society, cities and towns were developing, and a new type of economy was emerging.</t>
  </si>
  <si>
    <t>Hotep gives a princess in disguise a necklace from his father's workshop and eventually ends up in the pharaoh's palace.</t>
  </si>
  <si>
    <t>Journey to the ruins of Central America to probe the secrets of Mayan civilization. Find out how experts learned to read Mayan writing.</t>
  </si>
  <si>
    <t>Journey to Timbuktu to learn about the rise and fall of this fabled "city of gold" and find out about Timbuktu's modern treasure: ancient books.</t>
  </si>
  <si>
    <t>Learn how the Aztecs created an empire. Plus explore the culture, architecture, and technology of their civilization.</t>
  </si>
  <si>
    <t>Looks at the architecture, culture, and technology of ancient civilizations.</t>
  </si>
  <si>
    <t>Many ideas from ancient Greece are still found in the world today.</t>
  </si>
  <si>
    <t>Students follow along as archaeologists uncover the secrets to Ancient Egypt's hidden past through artifacts and other relics. They also read about the role museums play in preserving history.</t>
  </si>
  <si>
    <t>The ancient Egyptians created one of the world's first great civilizations.</t>
  </si>
  <si>
    <t>The Maya created one of the earliest great civilizations.</t>
  </si>
  <si>
    <t>The Pueblo homeland was near canyons and deserts. They grew much of their own food. The animals in the area also provided a food source and skins for clothing.</t>
  </si>
  <si>
    <t>This book explains why and how ancient Egyptians built the Great Pyramid at Giza, long before modern machines and tools.</t>
  </si>
  <si>
    <t>Travel back to prehistoric times to discover how Paleolithic hunters developed basic human characteristics and how Neolithic farmers domesticated animals and built permanent settlements.</t>
  </si>
  <si>
    <t>Travel into the past with science and explore ancient cliffside homes. Discover how scientists learn about people who lived long ago.</t>
  </si>
  <si>
    <t>Visit ancient Greece and see firsthand this civilization's achievements in art, architecture, government, and science. Tour the Parthenon and the Temple of Delphi, and go to the first Olympic Games.</t>
  </si>
  <si>
    <t>Watch the gladiators fight wild animals, go inside Roman homes, and see why all roads lead to Rome. Find out how today's laws, buildings, and languages are based on those of ancient Rome.</t>
  </si>
  <si>
    <t>With the help of modern scientists, uncover the mysteries of the life and death of the Egyptian King Tut.</t>
  </si>
  <si>
    <t>Yuan goes to work in the Emperor's palace, but she misses her family. Yuan's friend helps her by creating a new festival, so she can leave the palace one night.</t>
  </si>
  <si>
    <t>Art/Music</t>
  </si>
  <si>
    <t>Explore ancient art from around the world: cave paintings in France and huge stone heads on Easter Island.</t>
  </si>
  <si>
    <t>Explore the importance of music in the world's cultures.</t>
  </si>
  <si>
    <t>Learn how people from different cultures use masks and facial decorations to preserve their traditions.</t>
  </si>
  <si>
    <t>Celebrations/Ceremonies</t>
  </si>
  <si>
    <t>A boy plays his trumpet with a mariachi band on a festival day. Learn about the part music plays in his culture.</t>
  </si>
  <si>
    <t>A parent and child getting ready for a birthday party.</t>
  </si>
  <si>
    <t>Compares the things that kids used to do for fun with the things that kids do for fun today.</t>
  </si>
  <si>
    <t>Explains that different cultures/countries may start their new year on a different date and also celebrate it in different ways. Examples of New Year celebrations in other countries are discussed.</t>
  </si>
  <si>
    <t>Giving thanks for the crops is important in many cultures. Learn about how people celebrate harvest festivals all over the world.</t>
  </si>
  <si>
    <t>Introduces the concept of the calendar and shows seasonal activities.</t>
  </si>
  <si>
    <t>Introduces things you might see at a festival.</t>
  </si>
  <si>
    <t>Join the discussion about the reasons for celebrating the major US holidays, including Memorial Day and Thanksgiving.</t>
  </si>
  <si>
    <t>Presents the history, traditions, symbols and games of the Winter and Summer Olympics.</t>
  </si>
  <si>
    <t>Read all about Italian culture. Students learn about Italy's food, customs, clothing, art, and celebrations, as well as the ways past and modern cultures have influenced everyday life.</t>
  </si>
  <si>
    <t>This text explores the way people celebrate the Fourth of July.</t>
  </si>
  <si>
    <t>Uses events in a child's life to demonstrate how a timeline shows a sequence of events.</t>
  </si>
  <si>
    <t>A family faces and overcomes challenges as they rock climb, rappel, and explore caves.</t>
  </si>
  <si>
    <t>Considers the teamwork, planning, equipment, and discoveries that are part of successful expeditions.</t>
  </si>
  <si>
    <t>Explore the dangerous world of the mountain climbers that scale the world's tallest mountain, Mount Everest.</t>
  </si>
  <si>
    <t>Gives a first-person account of climbing the world's highest peak.</t>
  </si>
  <si>
    <t>Journey to the ocean floor to rediscover the famous Titanic where students will learn its history and why it sank.</t>
  </si>
  <si>
    <t>Learn about the Vikings—from their fast ships to their fierce treasure raids.</t>
  </si>
  <si>
    <t>Sail the high seas with Blackbeard, the most feared pirate of all time. Next, join a team of underwater archaeologists as they recover a different kind of treasure from Blackbeard's ship.</t>
  </si>
  <si>
    <t>The voyages of Christopher Columbus changed the world.</t>
  </si>
  <si>
    <t>Three brave adventurers face some extreme challenges to achieve their objectives—Josh and JJ by kayak and Wendy by snow skis.</t>
  </si>
  <si>
    <t>Travel with Matthew Henson and Robert Peary to the North Pole. Then meet Robert F. Scott and Roald Amunsen as they race each other across Antarctica in order to be the first to reach the South Pole.</t>
  </si>
  <si>
    <t>Family/Friends</t>
  </si>
  <si>
    <t>A boy meets another boy whose family is moving in next door. The two boys and their parents go for a walk and see the school, library, park, and playground.</t>
  </si>
  <si>
    <t>A young girl introduces readers to members of her family and tells what activities they do to have fun together.</t>
  </si>
  <si>
    <t>Compares the likes and behavior of two friends.</t>
  </si>
  <si>
    <t>Explanation of the roles that family members play in different families.</t>
  </si>
  <si>
    <t>Follows a girl on her trip to the city and shows how her father anticipates her needs.</t>
  </si>
  <si>
    <t>Helps children tell time by using both digital and analog clocks.</t>
  </si>
  <si>
    <t>Identifies different activities that families do together.</t>
  </si>
  <si>
    <t>Looks at the activities that happen in a home in the morning.</t>
  </si>
  <si>
    <t>Shows the different things parents do to take care of their children.</t>
  </si>
  <si>
    <t>Teaches how the connections between family members can be mapped on a tree.</t>
  </si>
  <si>
    <t>Teaches that families are alike and different in many ways, and shows family members assuming different roles and responsibilities.</t>
  </si>
  <si>
    <t>Tells how two friends build a clubhouse.</t>
  </si>
  <si>
    <t>This book shows children that they can be best friends with people whose families are different from their own.</t>
  </si>
  <si>
    <t>This book shows how to use photographs, newspapers, and books to learn about the past.</t>
  </si>
  <si>
    <t>What do Jack and Vicky do together? Read about what friends do together. Identify main idea and details.</t>
  </si>
  <si>
    <t>Immigration</t>
  </si>
  <si>
    <t>A family from Guatemala finds peace and a new life in Georgia.</t>
  </si>
  <si>
    <t>An English boy and his family sail to Plymouth colony in the 1620s.</t>
  </si>
  <si>
    <t>Anna and her family learn all about their relatives' journey to America at the Immigration Museum when they find their family name, Kolokov, on the American Immigrant Wall of Honor.</t>
  </si>
  <si>
    <t>Examines the forces behind migration, the challenges that migrants face, and the ways in which new populations enrich their communities.</t>
  </si>
  <si>
    <t>Explore the history of the cowboys in the United States as they came from Argentina.</t>
  </si>
  <si>
    <t>Follow family history detective Professor Henry Louis Gates, Jr., as he uncovers details about Dr. Ben Carson's family tree using public records, photos, family stories, and DNA testing.</t>
  </si>
  <si>
    <t>From the 1960s to the 1990s, immigrants came to America from Asia, Mexico, Central America, the Caribbean Islands, and Africa. Read why they came and how they tried to preserve their history and culture.</t>
  </si>
  <si>
    <t>Guatemala is a country in South America. Beginning in 1960, a civil war lasting 36 years pushed many Guatemalans to emmigrate.</t>
  </si>
  <si>
    <t>In the 1800s many Irish immigrated to the United States to find a better life. By working hard and sharing their culture, the Irish contributed to America's growth.</t>
  </si>
  <si>
    <t>In this chapter book, an 1860s crop shortage forces a family from their home in Sweden. Facing starvation, the family moves to the U.S. where they work to purchase a farm.</t>
  </si>
  <si>
    <t>In this chapter book, the Mexican Revolution forces a family to immigrate to Texas in 1910. Though life is hard for the family of farmers, Fina and her family must learn to get by in their new home.</t>
  </si>
  <si>
    <t>Jamaica is a country located near the Caribbean Sea. Violence in the 1970s, poverty, and lack of good jobs and housing are some of the reasons Jamaicans have immigrated to the United States.</t>
  </si>
  <si>
    <t>Looks at some of the reasons people move from one place to another.</t>
  </si>
  <si>
    <t>Meet the Marks family. Read how they escaped their harsh life in Russia, came to America, settled in New York City, and worked to live the American dream.</t>
  </si>
  <si>
    <t>People came to America for many reasons, including to escape famine, danger, or to find jobs. This book discusses immigration to the United States in the 1800s.</t>
  </si>
  <si>
    <t>Travel back in time to 1607 and witness the start of the first English colony in Jamestown, Virginia.</t>
  </si>
  <si>
    <t>Vietnam is a country in Southeast Asia. Following the Vietnam War, which ended in 1975, there were two major waves of immigration to the United States.</t>
  </si>
  <si>
    <t>U.S. History</t>
  </si>
  <si>
    <t>A collection of articles from the National Geographic Native American Series. Articles include "Life in a Cherokee Village," "Sequoyah," and "Pieces of the Past."</t>
  </si>
  <si>
    <t>A collection of articles from the National Geographic Native American Series. Articles include "Towering Totems" and "The Legend of the Orca."</t>
  </si>
  <si>
    <t>A collection of articles from the National Geographic Native American Series. Articles include this tribes' culture, society, and art in a collection of magazine-like articles.</t>
  </si>
  <si>
    <t>Articles for the National Geographic Native American Series. Articles include "The Navajo Code Talkers," "The Mystery of the Ancient Pueblos," and "How the Coyote Stole the Sun."</t>
  </si>
  <si>
    <t>Describes the many accomplishments of this famous American.</t>
  </si>
  <si>
    <t>Early contact between Native Americans and Europeans changed life in the Americas forever.</t>
  </si>
  <si>
    <t>Experience life in the new capital with Hannah Cooper, who works for Abigail Adams. See how America formed itself into a new nation and the part the Adams family played in the nation's early history.</t>
  </si>
  <si>
    <t>From 1861 to 1865, a war divided the United States.</t>
  </si>
  <si>
    <t>In the late 1700s people decided to move and settle in the Ohio River Valley. The pioneers had to build homes and set up farms. Pioneers became farmers, traders, and later, miners.</t>
  </si>
  <si>
    <t>Learn about the United States' most powerful symbol, the American Flag, and how changes to it have reflected our country's history.</t>
  </si>
  <si>
    <t>Meet the Bucklers from Oklahoma and read how this farm family survived the drought and the Great Depression of the 1930s.</t>
  </si>
  <si>
    <t>Meet the Shaws and Abbotts, cousins from Tennessee and Ohio. See how the Civil war tore this family apart and divided a nation.</t>
  </si>
  <si>
    <t>People moved to the 13 colonies for different reasons.</t>
  </si>
  <si>
    <t>Read about the jazz age, flappers, Prohibition, and the Florida land boom. See how the Conner family made it through the "boom and bust" of the roaring '20s in Miami Beach.</t>
  </si>
  <si>
    <t>See how these two cultures helped each other and also clashed. Learn how encounters and exchange impacted life in the Americas.</t>
  </si>
  <si>
    <t>Step into the past to learn about the people of the Southwest: New Mexico, Arizona, Oklahoma, and Texas.</t>
  </si>
  <si>
    <t>Step onto a Civil War battlefield and learn why the war was fought and what life was like for the soldiers.</t>
  </si>
  <si>
    <t>Take part in Lewis and Clark's famous two-and-a-half year journey to discover new lands west of the Mississippi River.</t>
  </si>
  <si>
    <t>The Cheyenne lived near grasslands and lakes that provided animals and fish for food. They followed bison herds and grew plants for food and colored dyes.</t>
  </si>
  <si>
    <t>The Nez Perce homeland was near rivers and mountains that provided fish and animals for food. They also used animal skins for clothes and for building teepees.</t>
  </si>
  <si>
    <t>Trace the events that pushed the United States into war. Discover how US involvement in the Great War was a turning point on the European battlefront and impacted life back home.</t>
  </si>
  <si>
    <t>Visit the Delgado Rancho in Monterey and share the family's stories about Spanish missions and life in Alta California in the 1830s.</t>
  </si>
  <si>
    <t>Witness important events and learn about the people who settled in the Southeast: Florida, Louisiana, Arkansas, Mississippi, Alabama, Georgia, South Carolina, North Carolina, Virginia, West Virginia, Kentucky, and Tennessee.</t>
  </si>
  <si>
    <t>Technology/Skills</t>
  </si>
  <si>
    <t>Health/Exercise</t>
  </si>
  <si>
    <t>A boy's ambition and his sister inspire him to exercise in new ways.</t>
  </si>
  <si>
    <t>A father and son make choices to be active, such as playing rather than watching baseball.</t>
  </si>
  <si>
    <t>Considers ways to keep fit, including forms of exercise, healthy food, and rest.</t>
  </si>
  <si>
    <t>Examines the positive changes taking place around the world. People are working to bring better access to doctors and nurses to improve everyone's health.</t>
  </si>
  <si>
    <t>Friends and neighbors ride bikes, skate, and run at the opening of a community fitness trail.</t>
  </si>
  <si>
    <t>Shows activities a child might do in different weather.</t>
  </si>
  <si>
    <t>This book shows children many activities one family does to keep fit.</t>
  </si>
  <si>
    <t>Where kids who live in different places might play outside.</t>
  </si>
  <si>
    <t>Inventions/Inventors</t>
  </si>
  <si>
    <t>Cotton was once harvested and cleaned by hand. This was difficult and time consuming. The invention of the cotton gin changed how cotton was produced.</t>
  </si>
  <si>
    <t>During a visit to the 1893 World's Fair, a boy is inspired by a new invention—the Ferris wheel.</t>
  </si>
  <si>
    <t>Focuses on the early life of Bell and his most famous invention.</t>
  </si>
  <si>
    <t>Harvesting wheat was difficult and time consuming. The invention of the reaper made it easier to harvest more wheat and for farms to grow.</t>
  </si>
  <si>
    <t>Henry Ford didn't invent the car, but he pioneered the mass production system that made cars affordable for many people.</t>
  </si>
  <si>
    <t>In this chapter book, Horace shows his nephew his amazing housecleaning inventions. But, he learns the hard way that a new invention isn't always the best tool to get a job done.</t>
  </si>
  <si>
    <t>It is 1914, and George, Alice, and Mother try to convince a rather reluctant Father that the time has come to buy a Model T motor car.</t>
  </si>
  <si>
    <t>Learn about biomimicry.</t>
  </si>
  <si>
    <t>Looks at how inventions changed lives and are improved over time.</t>
  </si>
  <si>
    <t>Looks at inventions that allow divers to explore deep below the surface of the ocean.</t>
  </si>
  <si>
    <t>Many of the items we use today were invented during the Age of Inventions.</t>
  </si>
  <si>
    <t>Meet Orville and Wilbur Wright, the inventors and pioneers of the first successful flight. Also, learn about the adventures of pilot Amelia Earhart.</t>
  </si>
  <si>
    <t>Read about the time from 1870 to 1910 when new machines and new ways of producing goods and services altered life and the way we do business.</t>
  </si>
  <si>
    <t>Shows how astronauts live in the space station.</t>
  </si>
  <si>
    <t>Telephones help people stay connected anywhere in the world.</t>
  </si>
  <si>
    <t>Tells the stories of several everyday items that were invented by chance.</t>
  </si>
  <si>
    <t>The consequences of pushing various types of buttons.</t>
  </si>
  <si>
    <t>This book looks at how Thomas Edison's inventions affect our lives today.</t>
  </si>
  <si>
    <t>This book shows how the automobile has changed. Old, black-and-white photos show a person's mother, grandmother, and other relatives, and the vehicles they drove in the past.</t>
  </si>
  <si>
    <t>This book shows how the bicycle has changed in design and purpose over the years.</t>
  </si>
  <si>
    <t>This book teaches how to read time lines by showing inventions that have changed daily life.</t>
  </si>
  <si>
    <t>Trace space exploration from competition to cooperation. Meet Soviet cosmonaut Yuri Gagarin, US astronaut Neil Armstrong, and the crew aboard the International Space Station.</t>
  </si>
  <si>
    <t>Visit writers, artists, and inventors from the 1950s. Find out about their amazing predictions for life in the 21st century.</t>
  </si>
  <si>
    <t>What is a phonograph? What do you think is the most important invention in history? Learn about the great inventor Thomas Edison and his inventions.</t>
  </si>
  <si>
    <t>Tools/Machines</t>
  </si>
  <si>
    <t>A behind-the-scenes look at what happens to luggage once it's checked in.</t>
  </si>
  <si>
    <t>A boy lines up his toy bus, truck, fire engine, van, motorcycle, and car, then sends them racing one at a time down a ramp—until his kitten intervenes.</t>
  </si>
  <si>
    <t>Comparing the past with the present shows how things have changed over time, and how technologies can be improved and changed.</t>
  </si>
  <si>
    <t>Considers how machines can be used to help you make breakfast.</t>
  </si>
  <si>
    <t>Considers the different types of lights that illuminate the night sky.</t>
  </si>
  <si>
    <t>Considers the tools needed to do a job.</t>
  </si>
  <si>
    <t>Considers why people in various jobs drive different types of vehicles.</t>
  </si>
  <si>
    <t>Demonstrates how ingredients and tools are necessary elements when cooking dinner.</t>
  </si>
  <si>
    <t>Demonstrates various means of communication</t>
  </si>
  <si>
    <t>Describes the tools scientists use to study space: telescopes, space stations, and probes.</t>
  </si>
  <si>
    <t>Discusses how amusement park rides work.</t>
  </si>
  <si>
    <t>Discusses portable devices that are commonly used.</t>
  </si>
  <si>
    <t>Examines the gear required and the process for catching fish.</t>
  </si>
  <si>
    <t>Examines the items you need to take with you on a camping trip.</t>
  </si>
  <si>
    <t>Examines wheels of all sizes and considers how they are used.</t>
  </si>
  <si>
    <t>Focuses on the many different means of transportation.</t>
  </si>
  <si>
    <t>Highlights the tricks filmmakers use to make movies look and sound real.</t>
  </si>
  <si>
    <t>How many different ways are there to travel? Identify main idea and details.</t>
  </si>
  <si>
    <t>Identifies different machines that can fly.</t>
  </si>
  <si>
    <t>Looks at how different machines move different objects.</t>
  </si>
  <si>
    <t>Looks at the technologies that help people get off the ground.</t>
  </si>
  <si>
    <t>Looks at various methods of transportation.</t>
  </si>
  <si>
    <t>Looks at what people consider when buying a new car.</t>
  </si>
  <si>
    <t>Presents different tools people use to help them see better.</t>
  </si>
  <si>
    <t>Radios help people get information about what is happening locally in the local language.</t>
  </si>
  <si>
    <t>Read about the methods for figuring out what the weather will be and how to dress accordingly.</t>
  </si>
  <si>
    <t>Reveals how a car wash cleans a car.</t>
  </si>
  <si>
    <t>Shows different types of aircraft and how they fly.</t>
  </si>
  <si>
    <t>Shows how a snorkel makes it possible to breathe underwater.</t>
  </si>
  <si>
    <t>Shows how scientists attach video cameras to animals to experience their world.</t>
  </si>
  <si>
    <t>Shows that people use different types of transportation to move from place to place.</t>
  </si>
  <si>
    <t>Shows the variety of rides at an amusement park.</t>
  </si>
  <si>
    <t>20L</t>
  </si>
  <si>
    <t>Shows vehicles you will encounter on the road.</t>
  </si>
  <si>
    <t>Teaches how and why tunnels are useful.</t>
  </si>
  <si>
    <t>Televisions help people find out about events around the world and also to be entertained.</t>
  </si>
  <si>
    <t>The internet helps people all over the world get information and news in their language.</t>
  </si>
  <si>
    <t>The various methods of transportation to get to school.</t>
  </si>
  <si>
    <t>This book compares contemporary and old forms of transportation—cars, trains, airplanes, ships, and buses.</t>
  </si>
  <si>
    <t>This book follows water from the faucet to rainwater falling into a river. A spread illustrates the whole water cycle in a clear diagram.</t>
  </si>
  <si>
    <t>This concept book presents ways of measuring time, including by minute, hour, day, month, and year.</t>
  </si>
  <si>
    <t>50L</t>
  </si>
  <si>
    <t>Tina loads her truck with produce and drives to the farmer's market every day. In this beginning reader, students will read how food travels from the farm to the market.</t>
  </si>
  <si>
    <t>Uses action words to show the ways different toys can move.</t>
  </si>
  <si>
    <t>Where does wood come from? Read about things made of wood. Identify main idea and details.</t>
  </si>
  <si>
    <t>Witness the building of the transcontinental railroad and how it changed the country. Meet those involved, from the workers who laid the tracks to the businessmen who owned them.</t>
  </si>
  <si>
    <t>Follow along as archaeologists study the ancient civilizations of Mesopotamia, Egypt, and Babylonia. See how these early civilizations created the first writing systems and built the world's first cities.</t>
  </si>
  <si>
    <t>Journey to the Arabian Peninsula and see how Islam developed among the nomads and townspeople and later spread through conquest and trade. Learn about the basic duties all Muslims must perform.</t>
  </si>
  <si>
    <t>Read about Japantown, an immigrant community in San Francisco, at the time of the 1906 earthquake. See how Toru Oshiro and his family adapt to life in America while holding on to Japanese traditions.</t>
  </si>
  <si>
    <t>Social Studies Subtotal</t>
  </si>
  <si>
    <t>A Rocky Vacation</t>
  </si>
  <si>
    <t>9781426350429</t>
  </si>
  <si>
    <t>Australia’s Deserts</t>
  </si>
  <si>
    <t>9780792247647</t>
  </si>
  <si>
    <t>Caring for Earth</t>
  </si>
  <si>
    <t>9780792243151</t>
  </si>
  <si>
    <t>Caves</t>
  </si>
  <si>
    <t>9780792248187</t>
  </si>
  <si>
    <t>Coasts</t>
  </si>
  <si>
    <t>9780792245636</t>
  </si>
  <si>
    <t>9781285358420</t>
  </si>
  <si>
    <t>9781285358444</t>
  </si>
  <si>
    <t>9781285358437</t>
  </si>
  <si>
    <t>9780792254270</t>
  </si>
  <si>
    <t>Excavating a Castle</t>
  </si>
  <si>
    <t>9781426350849</t>
  </si>
  <si>
    <t>9780792280279</t>
  </si>
  <si>
    <t>Exploring Caves (Pioneer)</t>
  </si>
  <si>
    <t>9780792281870</t>
  </si>
  <si>
    <t>Hawaii’s Volcanoes</t>
  </si>
  <si>
    <t>9780736255233</t>
  </si>
  <si>
    <t>Ice</t>
  </si>
  <si>
    <t>9780792243144</t>
  </si>
  <si>
    <t>9780792247487</t>
  </si>
  <si>
    <t>9781285358482</t>
  </si>
  <si>
    <t>9781285358505</t>
  </si>
  <si>
    <t>9781285358499</t>
  </si>
  <si>
    <t>9780792260905</t>
  </si>
  <si>
    <t>9781426350696</t>
  </si>
  <si>
    <t>9781285359021</t>
  </si>
  <si>
    <t>9781285359045</t>
  </si>
  <si>
    <t>9781285359038</t>
  </si>
  <si>
    <t>9781285359342</t>
  </si>
  <si>
    <t>9781285359366</t>
  </si>
  <si>
    <t>9781285359359</t>
  </si>
  <si>
    <t>The Island That Formed in One Day</t>
  </si>
  <si>
    <t>9780736255226</t>
  </si>
  <si>
    <t>This is an Island</t>
  </si>
  <si>
    <t>9780792289449</t>
  </si>
  <si>
    <t>Volcanoes In Mexico</t>
  </si>
  <si>
    <t>9780736255219</t>
  </si>
  <si>
    <t>Water, Land, and Air</t>
  </si>
  <si>
    <t>9780792289241</t>
  </si>
  <si>
    <t>Badlands desaparece (Above-Level)</t>
  </si>
  <si>
    <t>9781337479516</t>
  </si>
  <si>
    <t>Badlands desaparece (Below-Level)</t>
  </si>
  <si>
    <t>9781337479523</t>
  </si>
  <si>
    <t>Badlands desaparece (On-Level)</t>
  </si>
  <si>
    <t>9781285863894</t>
  </si>
  <si>
    <t>Cambios lentos de la Tierra</t>
  </si>
  <si>
    <t>9780736237543</t>
  </si>
  <si>
    <t>Cuevas increíbles (Above-Level)</t>
  </si>
  <si>
    <t>9781337479035</t>
  </si>
  <si>
    <t>Cuevas increíbles (Below-Level)</t>
  </si>
  <si>
    <t>9781337479042</t>
  </si>
  <si>
    <t>Cuevas increíbles (On-Level)</t>
  </si>
  <si>
    <t>9781285862330</t>
  </si>
  <si>
    <t>Explorando cavernas (Pathfinder)</t>
  </si>
  <si>
    <t>9781285412634</t>
  </si>
  <si>
    <t>La bahía de Chesapeake (Above-Level)</t>
  </si>
  <si>
    <t>9781337479417</t>
  </si>
  <si>
    <t>La bahía de Chesapeake (Below-Level)</t>
  </si>
  <si>
    <t>9781337479424</t>
  </si>
  <si>
    <t>La bahía de Chesapeake (On-Level)</t>
  </si>
  <si>
    <t>9781285863788</t>
  </si>
  <si>
    <t>La tierra cambiante</t>
  </si>
  <si>
    <t>9780736238724</t>
  </si>
  <si>
    <t>9780736248877</t>
  </si>
  <si>
    <t>Montañas valles y llanuras (Above-Level)</t>
  </si>
  <si>
    <t>9781337479158</t>
  </si>
  <si>
    <t>Montañas valles y llanuras (Below-Level)</t>
  </si>
  <si>
    <t>9781337479165</t>
  </si>
  <si>
    <t>Montañas valles y llanuras (On-Level)</t>
  </si>
  <si>
    <t>9781285862354</t>
  </si>
  <si>
    <t>9781285358390</t>
  </si>
  <si>
    <t>9781285358413</t>
  </si>
  <si>
    <t>9781285358406</t>
  </si>
  <si>
    <t>9781285359236</t>
  </si>
  <si>
    <t>9781285359250</t>
  </si>
  <si>
    <t>9781285359243</t>
  </si>
  <si>
    <t>9781285358727</t>
  </si>
  <si>
    <t>9781285358741</t>
  </si>
  <si>
    <t>9781285358734</t>
  </si>
  <si>
    <t>9781285358840</t>
  </si>
  <si>
    <t>9781285358864</t>
  </si>
  <si>
    <t>9781285358857</t>
  </si>
  <si>
    <t>Forest Fires</t>
  </si>
  <si>
    <t>9780792248194</t>
  </si>
  <si>
    <t>9780792278955</t>
  </si>
  <si>
    <t>Hurricane Hunters (Pioneer)</t>
  </si>
  <si>
    <t>9780792281733</t>
  </si>
  <si>
    <t>9781133806745</t>
  </si>
  <si>
    <t>Kaboom! (Pioneer)</t>
  </si>
  <si>
    <t>9781133806646</t>
  </si>
  <si>
    <t>Mountains of Fire</t>
  </si>
  <si>
    <t>9780792242833</t>
  </si>
  <si>
    <t>Storms</t>
  </si>
  <si>
    <t>9780792285052</t>
  </si>
  <si>
    <t>Surviving Volcanoes and Glaciers</t>
  </si>
  <si>
    <t>9780792284482</t>
  </si>
  <si>
    <t>The Cornfield Volcano</t>
  </si>
  <si>
    <t>9781426350436</t>
  </si>
  <si>
    <t>The Eruption of Mount St. Helens</t>
  </si>
  <si>
    <t>9780792258629</t>
  </si>
  <si>
    <t>The Johnstown Flood</t>
  </si>
  <si>
    <t>9780792258636</t>
  </si>
  <si>
    <t>The Oakland Fire</t>
  </si>
  <si>
    <t>9780792258667</t>
  </si>
  <si>
    <t>The San Francisco Earthquake</t>
  </si>
  <si>
    <t>9780792258643</t>
  </si>
  <si>
    <t>The Tri-State Tornado</t>
  </si>
  <si>
    <t>9780792258650</t>
  </si>
  <si>
    <t>9780792280224</t>
  </si>
  <si>
    <t>Volcano! (Pioneer)</t>
  </si>
  <si>
    <t>9780792281801</t>
  </si>
  <si>
    <t>9780792254348</t>
  </si>
  <si>
    <t>9780792285113</t>
  </si>
  <si>
    <t>Volcanoes and Earthquakes</t>
  </si>
  <si>
    <t>9780792247494</t>
  </si>
  <si>
    <t>9780792288749</t>
  </si>
  <si>
    <t>When a Storm Comes</t>
  </si>
  <si>
    <t>9780792287339</t>
  </si>
  <si>
    <t>¡Erupción! (Above-Level)</t>
  </si>
  <si>
    <t>9781337479097</t>
  </si>
  <si>
    <t>¡Erupción! (Below-Level)</t>
  </si>
  <si>
    <t>9781337479103</t>
  </si>
  <si>
    <t>¡Erupción! (On-Level)</t>
  </si>
  <si>
    <t>9781285862415</t>
  </si>
  <si>
    <t>¡Volcán! (Pathfinder)</t>
  </si>
  <si>
    <t>9781285413006</t>
  </si>
  <si>
    <t>Cazadores de huracanes (Pathfinder)</t>
  </si>
  <si>
    <t>9781285412702</t>
  </si>
  <si>
    <t>El clima loco de la Tierra (Above-Level)</t>
  </si>
  <si>
    <t>9781337479530</t>
  </si>
  <si>
    <t>El clima loco de la Tierra (Below-Level)</t>
  </si>
  <si>
    <t>9781337479547</t>
  </si>
  <si>
    <t>El clima loco de la Tierra (On-Level)</t>
  </si>
  <si>
    <t>9781285863856</t>
  </si>
  <si>
    <t>El explorador Tim Samaras: Tornados (Above-Level)</t>
  </si>
  <si>
    <t>9781337479455</t>
  </si>
  <si>
    <t>El explorador Tim Samaras: Tornados (Below-Level)</t>
  </si>
  <si>
    <t>9781337479462</t>
  </si>
  <si>
    <t>El explorador Tim Samaras: Tornados (On-Level)</t>
  </si>
  <si>
    <t>9781285863726</t>
  </si>
  <si>
    <t>Gran tormenta (Above-Level)</t>
  </si>
  <si>
    <t>9781337479011</t>
  </si>
  <si>
    <t>Gran tormenta (Below-Level)</t>
  </si>
  <si>
    <t>9781337479028</t>
  </si>
  <si>
    <t>Gran tormenta (On-Level)</t>
  </si>
  <si>
    <t>9781285862323</t>
  </si>
  <si>
    <t>Los volcanes</t>
  </si>
  <si>
    <t>9780736248945</t>
  </si>
  <si>
    <t>Volcanes</t>
  </si>
  <si>
    <t>9780736240529</t>
  </si>
  <si>
    <t>Volcanes (Pathfinder)</t>
  </si>
  <si>
    <t>9781285413198</t>
  </si>
  <si>
    <t>Arches, Arches Everywhere!</t>
  </si>
  <si>
    <t>9780736255820</t>
  </si>
  <si>
    <t>Birthstones</t>
  </si>
  <si>
    <t>9780792248200</t>
  </si>
  <si>
    <t>Hunting for Mummies</t>
  </si>
  <si>
    <t>9781426350825</t>
  </si>
  <si>
    <t>Jada's Adventure</t>
  </si>
  <si>
    <t>9781426350108</t>
  </si>
  <si>
    <t>On the Rocks</t>
  </si>
  <si>
    <t>9780792242994</t>
  </si>
  <si>
    <t>Rainbow Beaches</t>
  </si>
  <si>
    <t>9780736255837</t>
  </si>
  <si>
    <t>9780792254324</t>
  </si>
  <si>
    <t>9781133811275</t>
  </si>
  <si>
    <t>Rock Tour (Pioneer)</t>
  </si>
  <si>
    <t>9781133811282</t>
  </si>
  <si>
    <t>Rocks and Minerals</t>
  </si>
  <si>
    <t>9780792245711</t>
  </si>
  <si>
    <t>Rocks and Soil in the High Desert</t>
  </si>
  <si>
    <t>9780736255790</t>
  </si>
  <si>
    <t>Rocks and Soil in the Rocky Mountains</t>
  </si>
  <si>
    <t>9780736255783</t>
  </si>
  <si>
    <t>Rocks and Soil Near the Great Lakes</t>
  </si>
  <si>
    <t>9780736255806</t>
  </si>
  <si>
    <t>Sand</t>
  </si>
  <si>
    <t>9780792285076</t>
  </si>
  <si>
    <t>Soil</t>
  </si>
  <si>
    <t>9780792289647</t>
  </si>
  <si>
    <t>9781285358963</t>
  </si>
  <si>
    <t>9781285358987</t>
  </si>
  <si>
    <t>9781285358970</t>
  </si>
  <si>
    <t>The Old Man of the Mountain</t>
  </si>
  <si>
    <t>9780736255813</t>
  </si>
  <si>
    <t>Using Rocks</t>
  </si>
  <si>
    <t>9780792287322</t>
  </si>
  <si>
    <t>Cómo se usan las rocas</t>
  </si>
  <si>
    <t>9780792244370</t>
  </si>
  <si>
    <t>El registro de las rocas</t>
  </si>
  <si>
    <t>9780736248921</t>
  </si>
  <si>
    <t>La buena tierra (Above-Level)</t>
  </si>
  <si>
    <t>9781337479431</t>
  </si>
  <si>
    <t>La buena tierra (Below-Level)</t>
  </si>
  <si>
    <t>9781337479448</t>
  </si>
  <si>
    <t>La buena tierra (On-Level)</t>
  </si>
  <si>
    <t>9781285863764</t>
  </si>
  <si>
    <t>Paseo entre las rocas (Pathfinder)</t>
  </si>
  <si>
    <t>9781285412863</t>
  </si>
  <si>
    <t>A Guide to the Planets</t>
  </si>
  <si>
    <t>9780792248170</t>
  </si>
  <si>
    <t>Bright At Night</t>
  </si>
  <si>
    <t>9780736272377</t>
  </si>
  <si>
    <t>Day and Night in the City</t>
  </si>
  <si>
    <t>9780736268653</t>
  </si>
  <si>
    <t>Day and Night in the Woods</t>
  </si>
  <si>
    <t>9780736268660</t>
  </si>
  <si>
    <t>Day and Night on a Farm</t>
  </si>
  <si>
    <t>9780736268677</t>
  </si>
  <si>
    <t>Day and Night on Cinco de Mayo</t>
  </si>
  <si>
    <t>9780736255882</t>
  </si>
  <si>
    <t>Daytime and Nighttime</t>
  </si>
  <si>
    <t>9780736272360</t>
  </si>
  <si>
    <t>9781133811350</t>
  </si>
  <si>
    <t>Destination: Moon (Pioneer)</t>
  </si>
  <si>
    <t>9781133811367</t>
  </si>
  <si>
    <t>9780792254287</t>
  </si>
  <si>
    <t>Earth, Sun, Moon</t>
  </si>
  <si>
    <t>9780792245735</t>
  </si>
  <si>
    <t>9781285359496</t>
  </si>
  <si>
    <t>9781285359519</t>
  </si>
  <si>
    <t>9781285359502</t>
  </si>
  <si>
    <t>Exploring Space</t>
  </si>
  <si>
    <t>9780792288701</t>
  </si>
  <si>
    <t>Jupiter</t>
  </si>
  <si>
    <t>9781426351679</t>
  </si>
  <si>
    <t>9780792280262</t>
  </si>
  <si>
    <t>Living It Up In Space (Pioneer)</t>
  </si>
  <si>
    <t>9780792281856</t>
  </si>
  <si>
    <t>Mercury</t>
  </si>
  <si>
    <t>9781426351655</t>
  </si>
  <si>
    <t>9780792289548</t>
  </si>
  <si>
    <t>9781426350641</t>
  </si>
  <si>
    <t>9780792254317</t>
  </si>
  <si>
    <t>9781285359113</t>
  </si>
  <si>
    <t>9781285359137</t>
  </si>
  <si>
    <t>9781285359120</t>
  </si>
  <si>
    <t>9780792260875</t>
  </si>
  <si>
    <t>Saturn</t>
  </si>
  <si>
    <t>9781426351686</t>
  </si>
  <si>
    <t>9780792280255</t>
  </si>
  <si>
    <t>Saturn: The Ring World (Pioneer)</t>
  </si>
  <si>
    <t>9780792281849</t>
  </si>
  <si>
    <t>Scope This Out (Pathfinder)</t>
  </si>
  <si>
    <t>9780736277303</t>
  </si>
  <si>
    <t>Scope This Out (Pioneer)</t>
  </si>
  <si>
    <t>9780736277273</t>
  </si>
  <si>
    <t>Seeing the Sky</t>
  </si>
  <si>
    <t>9781426350320</t>
  </si>
  <si>
    <t>Sky Watchers</t>
  </si>
  <si>
    <t>9780792260394</t>
  </si>
  <si>
    <t>9780792260684</t>
  </si>
  <si>
    <t>Space Is an Amazing Place</t>
  </si>
  <si>
    <t>9780792260400</t>
  </si>
  <si>
    <t>9781133806486</t>
  </si>
  <si>
    <t>Star Power (Pioneer)</t>
  </si>
  <si>
    <t>9781133806363</t>
  </si>
  <si>
    <t>9781133811299</t>
  </si>
  <si>
    <t>Star Sightings (Pioneer)</t>
  </si>
  <si>
    <t>9781133811305</t>
  </si>
  <si>
    <t>9780792254331</t>
  </si>
  <si>
    <t>Stars and Galaxies</t>
  </si>
  <si>
    <t>9780792245742</t>
  </si>
  <si>
    <t>Stories in the Stars</t>
  </si>
  <si>
    <t>9780736255936</t>
  </si>
  <si>
    <t>Stories of the Sky</t>
  </si>
  <si>
    <t>9781426350337</t>
  </si>
  <si>
    <t>The Energy Stars</t>
  </si>
  <si>
    <t>9781426351068</t>
  </si>
  <si>
    <t>9780792285090</t>
  </si>
  <si>
    <t>9780792280231</t>
  </si>
  <si>
    <t>The Sun (Pioneer)</t>
  </si>
  <si>
    <t>9780792281818</t>
  </si>
  <si>
    <t>The Sun Shines</t>
  </si>
  <si>
    <t>9780736255912</t>
  </si>
  <si>
    <t>What Do You See in the Moon?</t>
  </si>
  <si>
    <t>9780736255929</t>
  </si>
  <si>
    <t>What Does It Look Like?</t>
  </si>
  <si>
    <t>9780736272384</t>
  </si>
  <si>
    <t>Destino final: la luna (Pathfinder)</t>
  </si>
  <si>
    <t>9781285412474</t>
  </si>
  <si>
    <t>El espacio</t>
  </si>
  <si>
    <t>9780736238472</t>
  </si>
  <si>
    <t>El poder de las estrellas (Pathfinder)</t>
  </si>
  <si>
    <t>9781285413334</t>
  </si>
  <si>
    <t>El Sol</t>
  </si>
  <si>
    <t>9780736240444</t>
  </si>
  <si>
    <t>El sol (Pathfinder)</t>
  </si>
  <si>
    <t>9781285412993</t>
  </si>
  <si>
    <t>En la luna</t>
  </si>
  <si>
    <t>9780736240116</t>
  </si>
  <si>
    <t>Explorer arriba y más allá (Above-Level)</t>
  </si>
  <si>
    <t>9781337479554</t>
  </si>
  <si>
    <t>Explorer arriba y más allá (Below-Level)</t>
  </si>
  <si>
    <t>9781337479561</t>
  </si>
  <si>
    <t>Explorer arriba y más allá (On-Level)</t>
  </si>
  <si>
    <t>9781285863931</t>
  </si>
  <si>
    <t>La tierra en el espacio</t>
  </si>
  <si>
    <t>9780736248884</t>
  </si>
  <si>
    <t>Nuestro lugar en el espacio</t>
  </si>
  <si>
    <t>9780736238670</t>
  </si>
  <si>
    <t>Nuestro sistema solar</t>
  </si>
  <si>
    <t>9780736248914</t>
  </si>
  <si>
    <t>Pasándola bien en el espacio (Pathfinder)</t>
  </si>
  <si>
    <t>9781285412764</t>
  </si>
  <si>
    <t>Patrones (Above-Level)</t>
  </si>
  <si>
    <t>9781337479332</t>
  </si>
  <si>
    <t>Patrones (Below-Level)</t>
  </si>
  <si>
    <t>9781337479349</t>
  </si>
  <si>
    <t>Patrones (On-Level)</t>
  </si>
  <si>
    <t>9781285863801</t>
  </si>
  <si>
    <t>Planetas de nuestro sistema solar</t>
  </si>
  <si>
    <t>9780736237529</t>
  </si>
  <si>
    <t>Saturno: el mundo de los anillos (Pathfinder)</t>
  </si>
  <si>
    <t>9781285412870</t>
  </si>
  <si>
    <t>Visualizando las estrellas (Pathfinder)</t>
  </si>
  <si>
    <t>9781285412948</t>
  </si>
  <si>
    <t>9780736286848</t>
  </si>
  <si>
    <t>Drop By Drop (Pioneer)</t>
  </si>
  <si>
    <t>9780736286855</t>
  </si>
  <si>
    <t>Drought</t>
  </si>
  <si>
    <t>9780792247227</t>
  </si>
  <si>
    <t>9780792254294</t>
  </si>
  <si>
    <t>9781133806516</t>
  </si>
  <si>
    <t>Rescued Rivers (Pioneer)</t>
  </si>
  <si>
    <t>9781133806394</t>
  </si>
  <si>
    <t>The Case of the Smelly Water</t>
  </si>
  <si>
    <t>9780792258513</t>
  </si>
  <si>
    <t>9781133806530</t>
  </si>
  <si>
    <t>Thirsty Planet (Pioneer)</t>
  </si>
  <si>
    <t>9781133806417</t>
  </si>
  <si>
    <t>9780792243472</t>
  </si>
  <si>
    <t>Where Do the Puddles Go?</t>
  </si>
  <si>
    <t>9780792243557</t>
  </si>
  <si>
    <t>Wonders of Water</t>
  </si>
  <si>
    <t>9780792245728</t>
  </si>
  <si>
    <t>¿Cómo usamos el agua?</t>
  </si>
  <si>
    <t>9780736248891</t>
  </si>
  <si>
    <t>Gota a gota (Pathfinder)</t>
  </si>
  <si>
    <t>9781285412610</t>
  </si>
  <si>
    <t>Planeta sediento (Pathfinder)</t>
  </si>
  <si>
    <t>9781285413389</t>
  </si>
  <si>
    <t>Ríos rescatados (Pathfinder)</t>
  </si>
  <si>
    <t>9781285413310</t>
  </si>
  <si>
    <t>All Kinds of Snow</t>
  </si>
  <si>
    <t>9780736255332</t>
  </si>
  <si>
    <t>Changes All Around Us</t>
  </si>
  <si>
    <t>9780792284932</t>
  </si>
  <si>
    <t>9780792254263</t>
  </si>
  <si>
    <t>Cool in the Summer</t>
  </si>
  <si>
    <t>9780792242918</t>
  </si>
  <si>
    <t>Desert Climate</t>
  </si>
  <si>
    <t>9781426351525</t>
  </si>
  <si>
    <t>9780792245759</t>
  </si>
  <si>
    <t>Fall Colors</t>
  </si>
  <si>
    <t>9780792242512</t>
  </si>
  <si>
    <t>Global Warming</t>
  </si>
  <si>
    <t>9780792288732</t>
  </si>
  <si>
    <t>I Can See My Shadow</t>
  </si>
  <si>
    <t>9780792287032</t>
  </si>
  <si>
    <t>Introduction to Weather</t>
  </si>
  <si>
    <t>9780792248002</t>
  </si>
  <si>
    <t>9781133811312</t>
  </si>
  <si>
    <t>It's Electrifying (Pioneer)</t>
  </si>
  <si>
    <t>9781133811329</t>
  </si>
  <si>
    <t>9780792280088</t>
  </si>
  <si>
    <t>Lightning Strikes (Pioneer)</t>
  </si>
  <si>
    <t>9780792281764</t>
  </si>
  <si>
    <t>9780792280071</t>
  </si>
  <si>
    <t>Melting Away (Pioneer)</t>
  </si>
  <si>
    <t>9780792281757</t>
  </si>
  <si>
    <t>People Play in All Kinds of Weather</t>
  </si>
  <si>
    <t>9780736272254</t>
  </si>
  <si>
    <t>People Travel in All Kinds of Weather</t>
  </si>
  <si>
    <t>9780736272261</t>
  </si>
  <si>
    <t>People Work in All Kinds of Weather</t>
  </si>
  <si>
    <t>9780736272247</t>
  </si>
  <si>
    <t>Polar</t>
  </si>
  <si>
    <t>9781426351501</t>
  </si>
  <si>
    <t>Rex Loves the Rain</t>
  </si>
  <si>
    <t>9780792259749</t>
  </si>
  <si>
    <t>Sailing with Sam</t>
  </si>
  <si>
    <t>9781426350092</t>
  </si>
  <si>
    <t>Seasons</t>
  </si>
  <si>
    <t>9781133492740</t>
  </si>
  <si>
    <t>Sometimes It’s Windy, Snowy, Rainy, Or Sunny</t>
  </si>
  <si>
    <t>9780736255318</t>
  </si>
  <si>
    <t>Summer Is Here!</t>
  </si>
  <si>
    <t>9780792259732</t>
  </si>
  <si>
    <t>Temperate</t>
  </si>
  <si>
    <t>9781426351518</t>
  </si>
  <si>
    <t>9780792260721</t>
  </si>
  <si>
    <t>The Lake</t>
  </si>
  <si>
    <t>9780792243496</t>
  </si>
  <si>
    <t>Tools Measure Weather</t>
  </si>
  <si>
    <t>9780792243427</t>
  </si>
  <si>
    <t>We Use Water</t>
  </si>
  <si>
    <t>9780792242529</t>
  </si>
  <si>
    <t>Weather</t>
  </si>
  <si>
    <t>9781133492818</t>
  </si>
  <si>
    <t>Weather and Climate</t>
  </si>
  <si>
    <t>9780792288763</t>
  </si>
  <si>
    <t>9780792260516</t>
  </si>
  <si>
    <t>Weather Fun</t>
  </si>
  <si>
    <t>9780736272407</t>
  </si>
  <si>
    <t>9780792289463</t>
  </si>
  <si>
    <t>Weather on a Trip</t>
  </si>
  <si>
    <t>9780736272414</t>
  </si>
  <si>
    <t>What Can Clouds Bring?</t>
  </si>
  <si>
    <t>9780736255325</t>
  </si>
  <si>
    <t>What Color Is The Sky?</t>
  </si>
  <si>
    <t>9780792287490</t>
  </si>
  <si>
    <t>When Spring Comes</t>
  </si>
  <si>
    <t>9780792242741</t>
  </si>
  <si>
    <t>9780792280033</t>
  </si>
  <si>
    <t>Wicked Weather (Pioneer)</t>
  </si>
  <si>
    <t>9780792281740</t>
  </si>
  <si>
    <t>Wind At Work (Pathfinder)</t>
  </si>
  <si>
    <t>9780736277693</t>
  </si>
  <si>
    <t>Wind At Work (Pioneer)</t>
  </si>
  <si>
    <t>9780736277662</t>
  </si>
  <si>
    <t>Winter is Here</t>
  </si>
  <si>
    <t>9780792242925</t>
  </si>
  <si>
    <t>Working in Snowy Weather</t>
  </si>
  <si>
    <t>9780736272391</t>
  </si>
  <si>
    <t>Clima terrible (Pathfinder)</t>
  </si>
  <si>
    <t>9781285413037</t>
  </si>
  <si>
    <t>Derritiéndose (Pathfinder)</t>
  </si>
  <si>
    <t>9781285412788</t>
  </si>
  <si>
    <t>El clima</t>
  </si>
  <si>
    <t>9780736248860</t>
  </si>
  <si>
    <t>El tiempo en la ciudad</t>
  </si>
  <si>
    <t>9780736239912</t>
  </si>
  <si>
    <t>El tiempo y las estaciones</t>
  </si>
  <si>
    <t>9780736238311</t>
  </si>
  <si>
    <t>Es electrizante (Pathfinder)</t>
  </si>
  <si>
    <t>9781285412719</t>
  </si>
  <si>
    <t>Las cuatro estaciones</t>
  </si>
  <si>
    <t>9780736237383</t>
  </si>
  <si>
    <t>Relámpagos en acción (Pathfinder)</t>
  </si>
  <si>
    <t>9781285412757</t>
  </si>
  <si>
    <t>9780792289289</t>
  </si>
  <si>
    <t>Adaptations</t>
  </si>
  <si>
    <t>9781426350658</t>
  </si>
  <si>
    <t>Animal Adaptations</t>
  </si>
  <si>
    <t>9780792245773</t>
  </si>
  <si>
    <t>9780792254041</t>
  </si>
  <si>
    <t>Can You See an Insect?</t>
  </si>
  <si>
    <t>9780792289319</t>
  </si>
  <si>
    <t>Desert Rain</t>
  </si>
  <si>
    <t>9780792289654</t>
  </si>
  <si>
    <t>Gina's Puppy</t>
  </si>
  <si>
    <t>9781426350351</t>
  </si>
  <si>
    <t>9781285358369</t>
  </si>
  <si>
    <t>9781285358383</t>
  </si>
  <si>
    <t>9781285358376</t>
  </si>
  <si>
    <t>9781426350535</t>
  </si>
  <si>
    <t>9781285358932</t>
  </si>
  <si>
    <t>9781285358956</t>
  </si>
  <si>
    <t>9781285358949</t>
  </si>
  <si>
    <t>9780792248149</t>
  </si>
  <si>
    <t>The Birthday Buddy</t>
  </si>
  <si>
    <t>9781426350344</t>
  </si>
  <si>
    <t>9781285359281</t>
  </si>
  <si>
    <t>9781285359304</t>
  </si>
  <si>
    <t>9781285359298</t>
  </si>
  <si>
    <t>Tracking Animal Migrators</t>
  </si>
  <si>
    <t>9780792284499</t>
  </si>
  <si>
    <t>9781285358451</t>
  </si>
  <si>
    <t>9781285358475</t>
  </si>
  <si>
    <t>9781285358468</t>
  </si>
  <si>
    <t>Walking Up Walls</t>
  </si>
  <si>
    <t>9780792242819</t>
  </si>
  <si>
    <t>9781285358789</t>
  </si>
  <si>
    <t>9781285358802</t>
  </si>
  <si>
    <t>9781285358796</t>
  </si>
  <si>
    <t>What Has Changed?</t>
  </si>
  <si>
    <t>9780792243854</t>
  </si>
  <si>
    <t>What Makes a Tiger Hard to See?</t>
  </si>
  <si>
    <t>9780792243618</t>
  </si>
  <si>
    <t>¡Cuidado! ¡Aléjate! (Above-Level)</t>
  </si>
  <si>
    <t>9781337479134</t>
  </si>
  <si>
    <t>¡Cuidado! ¡Aléjate! (Below-Level)</t>
  </si>
  <si>
    <t>9781337479141</t>
  </si>
  <si>
    <t>¡Cuidado! ¡Aléjate! (On-Level)</t>
  </si>
  <si>
    <t>9781285862316</t>
  </si>
  <si>
    <t>¡Extraño pero cierto! (Above-Level)</t>
  </si>
  <si>
    <t>9781337479479</t>
  </si>
  <si>
    <t>¡Extraño pero cierto! (Below-Level)</t>
  </si>
  <si>
    <t>9781337479486</t>
  </si>
  <si>
    <t>¡Extraño pero cierto! (On-Level)</t>
  </si>
  <si>
    <t>9781285863719</t>
  </si>
  <si>
    <t>Adaptaciones</t>
  </si>
  <si>
    <t>9780736238687</t>
  </si>
  <si>
    <t>Animales extraños</t>
  </si>
  <si>
    <t>9780736240468</t>
  </si>
  <si>
    <t>Animales inteligentes (Above-Level)</t>
  </si>
  <si>
    <t>9781337479356</t>
  </si>
  <si>
    <t>Animales inteligentes (Below-Level)</t>
  </si>
  <si>
    <t>9781337479363</t>
  </si>
  <si>
    <t>Animales inteligentes (On-Level)</t>
  </si>
  <si>
    <t>9781285863757</t>
  </si>
  <si>
    <t>Las islas Galápagos (Above-Level)</t>
  </si>
  <si>
    <t>9781337479677</t>
  </si>
  <si>
    <t>Las islas Galápagos (Below-Level)</t>
  </si>
  <si>
    <t>9781337479684</t>
  </si>
  <si>
    <t>Las islas Galápagos (On-Level)</t>
  </si>
  <si>
    <t>9781285863870</t>
  </si>
  <si>
    <t>Los animales y sus adaptaciones</t>
  </si>
  <si>
    <t>9780736248792</t>
  </si>
  <si>
    <t>Plantas extrañas</t>
  </si>
  <si>
    <t>9780736240451</t>
  </si>
  <si>
    <t>Trucos, trampas y herramientas (Above-Level)</t>
  </si>
  <si>
    <t>9781337479219</t>
  </si>
  <si>
    <t>Trucos, trampas y herramientas (Below-Level)</t>
  </si>
  <si>
    <t>9781337479226</t>
  </si>
  <si>
    <t>Trucos, trampas y herramientas (On-Level)</t>
  </si>
  <si>
    <t>9781285862347</t>
  </si>
  <si>
    <t>Una rana tiene la lengua pegajosa</t>
  </si>
  <si>
    <t>9780736240109</t>
  </si>
  <si>
    <t>Vida prehistórica</t>
  </si>
  <si>
    <t>9780736238564</t>
  </si>
  <si>
    <t>A Bear Eats Fish</t>
  </si>
  <si>
    <t>9780792242550</t>
  </si>
  <si>
    <t>Amazing Animals</t>
  </si>
  <si>
    <t>9780792288626</t>
  </si>
  <si>
    <t>An Elephant's Trunk</t>
  </si>
  <si>
    <t>9780792242765</t>
  </si>
  <si>
    <t>Animal Armor</t>
  </si>
  <si>
    <t>9780792287087</t>
  </si>
  <si>
    <t>9780792260639</t>
  </si>
  <si>
    <t>Animal Groups</t>
  </si>
  <si>
    <t>9781133566120</t>
  </si>
  <si>
    <t>Animal Hiding Places</t>
  </si>
  <si>
    <t>9780792285175</t>
  </si>
  <si>
    <t>Animals at Night</t>
  </si>
  <si>
    <t>9780792242956</t>
  </si>
  <si>
    <t>Animals in Africa</t>
  </si>
  <si>
    <t>9780736268554</t>
  </si>
  <si>
    <t>Animals in Australia</t>
  </si>
  <si>
    <t>9780736268578</t>
  </si>
  <si>
    <t>Animals in the Arctic</t>
  </si>
  <si>
    <t>9780736268561</t>
  </si>
  <si>
    <t>Animals Move</t>
  </si>
  <si>
    <t>9781133566137</t>
  </si>
  <si>
    <t>Animals With Backbones</t>
  </si>
  <si>
    <t>9780792242680</t>
  </si>
  <si>
    <t>At the Zoo</t>
  </si>
  <si>
    <t>9780792259688</t>
  </si>
  <si>
    <t>Creature Features</t>
  </si>
  <si>
    <t>9780792260295</t>
  </si>
  <si>
    <t>9780792278580</t>
  </si>
  <si>
    <t>Do Elephants Talk? (Pioneer)</t>
  </si>
  <si>
    <t>9780792281672</t>
  </si>
  <si>
    <t>Do Wolf Pups Need a Babysitter?</t>
  </si>
  <si>
    <t>9780736255127</t>
  </si>
  <si>
    <t>Eggs</t>
  </si>
  <si>
    <t>9780792242949</t>
  </si>
  <si>
    <t>Endangered Species</t>
  </si>
  <si>
    <t>9780792288770</t>
  </si>
  <si>
    <t>Ferret Rescue</t>
  </si>
  <si>
    <t>9781426350948</t>
  </si>
  <si>
    <t>9780792260851</t>
  </si>
  <si>
    <t>Guess the Animal</t>
  </si>
  <si>
    <t>9780736268745</t>
  </si>
  <si>
    <t>9780792260486</t>
  </si>
  <si>
    <t>Jane Goodall: Protecting Primates</t>
  </si>
  <si>
    <t>9780792288831</t>
  </si>
  <si>
    <t>Jenna's Pet</t>
  </si>
  <si>
    <t>9780792260301</t>
  </si>
  <si>
    <t>Koalas (Pathfinder)</t>
  </si>
  <si>
    <t>9780792278528</t>
  </si>
  <si>
    <t>Koalas (Pioneer)</t>
  </si>
  <si>
    <t>9780792281634</t>
  </si>
  <si>
    <t>9780792242543</t>
  </si>
  <si>
    <t>Living Things Need Food</t>
  </si>
  <si>
    <t>9780792243120</t>
  </si>
  <si>
    <t>Living Things Need Water</t>
  </si>
  <si>
    <t>9780792292111</t>
  </si>
  <si>
    <t>9780792280118</t>
  </si>
  <si>
    <t>Mammoth Mammals (Pioneer)</t>
  </si>
  <si>
    <t>9780792281788</t>
  </si>
  <si>
    <t>9780792289265</t>
  </si>
  <si>
    <t>Meet Jane Goodall</t>
  </si>
  <si>
    <t>9780792248279</t>
  </si>
  <si>
    <t>Mud, Mud, Mud</t>
  </si>
  <si>
    <t>9780792289272</t>
  </si>
  <si>
    <t>9781285358666</t>
  </si>
  <si>
    <t>9781285358680</t>
  </si>
  <si>
    <t>9781285358673</t>
  </si>
  <si>
    <t>On Safari</t>
  </si>
  <si>
    <t>9780792284956</t>
  </si>
  <si>
    <t>9780792278221</t>
  </si>
  <si>
    <t>On The Menu (Pioneer)</t>
  </si>
  <si>
    <t>9780792281597</t>
  </si>
  <si>
    <t>9780792284901</t>
  </si>
  <si>
    <t>Polar Bears</t>
  </si>
  <si>
    <t>9780792242635</t>
  </si>
  <si>
    <t>9781133492702</t>
  </si>
  <si>
    <t>Science at the Aquarium</t>
  </si>
  <si>
    <t>9780792245704</t>
  </si>
  <si>
    <t>Science at the Park</t>
  </si>
  <si>
    <t>9780792286271</t>
  </si>
  <si>
    <t>Sea and Land Animals</t>
  </si>
  <si>
    <t>9780792289302</t>
  </si>
  <si>
    <t>9781133811435</t>
  </si>
  <si>
    <t>Serious Survivors (Pioneer)</t>
  </si>
  <si>
    <t>9781133811442</t>
  </si>
  <si>
    <t>9780792278207</t>
  </si>
  <si>
    <t>Siberian Survivor (Pioneer)</t>
  </si>
  <si>
    <t>9780792281573</t>
  </si>
  <si>
    <t>Taking Care of Farm Animals</t>
  </si>
  <si>
    <t>9780792284826</t>
  </si>
  <si>
    <t>9781133806684</t>
  </si>
  <si>
    <t>The Pack Is Back (Pioneer)</t>
  </si>
  <si>
    <t>9781133806585</t>
  </si>
  <si>
    <t>The Thirsty Animals</t>
  </si>
  <si>
    <t>9780792259817</t>
  </si>
  <si>
    <t>9780792278535</t>
  </si>
  <si>
    <t>Watching Chimps (Pioneer)</t>
  </si>
  <si>
    <t>9780792281641</t>
  </si>
  <si>
    <t>Wetland Adventure</t>
  </si>
  <si>
    <t>9780792258544</t>
  </si>
  <si>
    <t>What Animal Is It?</t>
  </si>
  <si>
    <t>9780736268721</t>
  </si>
  <si>
    <t>9780792260554</t>
  </si>
  <si>
    <t>What Parts Do Animals Have?</t>
  </si>
  <si>
    <t>9780736268738</t>
  </si>
  <si>
    <t>When the Rain Comes</t>
  </si>
  <si>
    <t>9780792292128</t>
  </si>
  <si>
    <t>Who Looks After Me?</t>
  </si>
  <si>
    <t>9780792284888</t>
  </si>
  <si>
    <t>9780792278245</t>
  </si>
  <si>
    <t>Wild Ponies (Pioneer)</t>
  </si>
  <si>
    <t>9780792281610</t>
  </si>
  <si>
    <t>¿Hablan los elefantes? (Pathfinder)</t>
  </si>
  <si>
    <t>9781285412597</t>
  </si>
  <si>
    <t>Animales con armadura</t>
  </si>
  <si>
    <t>9780792244165</t>
  </si>
  <si>
    <t>Animales de mar y tierra</t>
  </si>
  <si>
    <t>9780792244219</t>
  </si>
  <si>
    <t>Cómo se mueven los animales</t>
  </si>
  <si>
    <t>9780736238281</t>
  </si>
  <si>
    <t>Cuando llueve</t>
  </si>
  <si>
    <t>9780792244417</t>
  </si>
  <si>
    <t>El cuerpo de los animales</t>
  </si>
  <si>
    <t>9780736238434</t>
  </si>
  <si>
    <t>El regreso de la manada (Pathfinder)</t>
  </si>
  <si>
    <t>9781285413372</t>
  </si>
  <si>
    <t>En el menú (Pathfinder)</t>
  </si>
  <si>
    <t>9781285412801</t>
  </si>
  <si>
    <t>Grupos de animales</t>
  </si>
  <si>
    <t>9780736237505</t>
  </si>
  <si>
    <t>Huellas en la arena</t>
  </si>
  <si>
    <t>9780736240093</t>
  </si>
  <si>
    <t>9781285412740</t>
  </si>
  <si>
    <t>Lo que necesitan los animales</t>
  </si>
  <si>
    <t>9780736238359</t>
  </si>
  <si>
    <t>Lodo, lodo y más lodo</t>
  </si>
  <si>
    <t>9780792244424</t>
  </si>
  <si>
    <t>Mamíferos colosales (Pathfinder)</t>
  </si>
  <si>
    <t>9781285412771</t>
  </si>
  <si>
    <t>Monos Chiquitos</t>
  </si>
  <si>
    <t>9780736239790</t>
  </si>
  <si>
    <t>Observando a los chimpancés (Pathfinder)</t>
  </si>
  <si>
    <t>9781285413013</t>
  </si>
  <si>
    <t>Ponis salvajes (Pathfinder)</t>
  </si>
  <si>
    <t>9781285413044</t>
  </si>
  <si>
    <t>Sobrevivientes serios (Pathfinder)</t>
  </si>
  <si>
    <t>9781285412900</t>
  </si>
  <si>
    <t>Sobrevivientes siberianos (Pathfinder)</t>
  </si>
  <si>
    <t>9781285412924</t>
  </si>
  <si>
    <t>Una misión con Joel Sartore (Above-Level)</t>
  </si>
  <si>
    <t>9781337479172</t>
  </si>
  <si>
    <t>Una misión con Joel Sartore (Below-Level)</t>
  </si>
  <si>
    <t>9781337479189</t>
  </si>
  <si>
    <t>Una misión con Joel Sartore (On-Level)</t>
  </si>
  <si>
    <t>9781285862392</t>
  </si>
  <si>
    <t>A Bird Flies By</t>
  </si>
  <si>
    <t>9780792289227</t>
  </si>
  <si>
    <t>A Cat's Whiskers</t>
  </si>
  <si>
    <t>9780792287223</t>
  </si>
  <si>
    <t>A Dog's Life</t>
  </si>
  <si>
    <t>9780792284802</t>
  </si>
  <si>
    <t>9780792242536</t>
  </si>
  <si>
    <t>Birds</t>
  </si>
  <si>
    <t>9780792242666</t>
  </si>
  <si>
    <t>9780792260738</t>
  </si>
  <si>
    <t>Dogs At Work (Pathfinder)</t>
  </si>
  <si>
    <t>9780792281627</t>
  </si>
  <si>
    <t>9780792278252</t>
  </si>
  <si>
    <t>My Little Kitten</t>
  </si>
  <si>
    <t>9780792259824</t>
  </si>
  <si>
    <t>My Puppy</t>
  </si>
  <si>
    <t>9780792259671</t>
  </si>
  <si>
    <t>9781133806318</t>
  </si>
  <si>
    <t>Passion for Parrots (Pioneer)</t>
  </si>
  <si>
    <t>9781133806202</t>
  </si>
  <si>
    <t>The Penquin Chick</t>
  </si>
  <si>
    <t>9780792287124</t>
  </si>
  <si>
    <t>Whose Babies Are These?</t>
  </si>
  <si>
    <t>9780736255738</t>
  </si>
  <si>
    <t>Pajaritos</t>
  </si>
  <si>
    <t>9780736239783</t>
  </si>
  <si>
    <t>Pasión por los loros (Pathfinder)</t>
  </si>
  <si>
    <t>9781285413259</t>
  </si>
  <si>
    <t>Perros diferentes</t>
  </si>
  <si>
    <t>9780736237390</t>
  </si>
  <si>
    <t>Perros que trabajan (Pathfinder)</t>
  </si>
  <si>
    <t>9781285412603</t>
  </si>
  <si>
    <t>Un pájaro vuela</t>
  </si>
  <si>
    <t>9780792244127</t>
  </si>
  <si>
    <t>Amazing Ants</t>
  </si>
  <si>
    <t>9780792248132</t>
  </si>
  <si>
    <t>Butterflies</t>
  </si>
  <si>
    <t>9781133566144</t>
  </si>
  <si>
    <t>Spiders Spin Silk</t>
  </si>
  <si>
    <t>9780792287308</t>
  </si>
  <si>
    <t>9781285359205</t>
  </si>
  <si>
    <t>9781285359229</t>
  </si>
  <si>
    <t>9781285359212</t>
  </si>
  <si>
    <t>9780792285151</t>
  </si>
  <si>
    <t>Web Wizard (Pioneer)</t>
  </si>
  <si>
    <t>9781133811381</t>
  </si>
  <si>
    <t>9781133811374</t>
  </si>
  <si>
    <t>¡Enjambre! (Above-Level)</t>
  </si>
  <si>
    <t>9781337479653</t>
  </si>
  <si>
    <t>¡Enjambre! (Below-Level)</t>
  </si>
  <si>
    <t>9781337479660</t>
  </si>
  <si>
    <t>¡Enjambre! (On-Level)</t>
  </si>
  <si>
    <t>9781285863849</t>
  </si>
  <si>
    <t>Arañas tejedoras</t>
  </si>
  <si>
    <t>9780792244257</t>
  </si>
  <si>
    <t>El asombroso gusano de seda</t>
  </si>
  <si>
    <t>9780736240383</t>
  </si>
  <si>
    <t>Tejadoras maravillosas (Pathfinder)</t>
  </si>
  <si>
    <t>9781285412511</t>
  </si>
  <si>
    <t>Dolphin Rescue</t>
  </si>
  <si>
    <t>9781426350955</t>
  </si>
  <si>
    <t>Learning about Ocean Animals</t>
  </si>
  <si>
    <t>9780792284468</t>
  </si>
  <si>
    <t>9780792278153</t>
  </si>
  <si>
    <t>Sea Monsters (Pioneer)</t>
  </si>
  <si>
    <t>9780792281535</t>
  </si>
  <si>
    <t>9780792278160</t>
  </si>
  <si>
    <t>Shark Tales (Pioneer)</t>
  </si>
  <si>
    <t>9780792281542</t>
  </si>
  <si>
    <t>Sharks</t>
  </si>
  <si>
    <t>9780792248156</t>
  </si>
  <si>
    <t>The Baby Shark</t>
  </si>
  <si>
    <t>9780792289159</t>
  </si>
  <si>
    <t>What Do You Know About Dolphins?</t>
  </si>
  <si>
    <t>9780792287506</t>
  </si>
  <si>
    <t>Cuentos de tiburones (Pathfinder)</t>
  </si>
  <si>
    <t>9781285412917</t>
  </si>
  <si>
    <t>Monstruos marinos (Pathfinder)</t>
  </si>
  <si>
    <t>9781285412894</t>
  </si>
  <si>
    <t>Cody's Snake Tale</t>
  </si>
  <si>
    <t>9781426350252</t>
  </si>
  <si>
    <t>Crocodile Rescue</t>
  </si>
  <si>
    <t>9781426350931</t>
  </si>
  <si>
    <t>9781285359557</t>
  </si>
  <si>
    <t>9781285359571</t>
  </si>
  <si>
    <t>9781285359564</t>
  </si>
  <si>
    <t>9780792278184</t>
  </si>
  <si>
    <t>Freaky Frogs (Pioneer)</t>
  </si>
  <si>
    <t>9780792281566</t>
  </si>
  <si>
    <t>Frog Report</t>
  </si>
  <si>
    <t>9780792248255</t>
  </si>
  <si>
    <t>Komodo Dragons</t>
  </si>
  <si>
    <t>9780792247418</t>
  </si>
  <si>
    <t>Leapin' Lizards (Pathfinder)</t>
  </si>
  <si>
    <t>9780736277143</t>
  </si>
  <si>
    <t>Leapin' Lizards (Pioneer)</t>
  </si>
  <si>
    <t>9780736277112</t>
  </si>
  <si>
    <t>9780792278559</t>
  </si>
  <si>
    <t>Snake Safari (Pioneer)</t>
  </si>
  <si>
    <t>9780792281665</t>
  </si>
  <si>
    <t>The Muddy Dragon</t>
  </si>
  <si>
    <t>9780736255134</t>
  </si>
  <si>
    <t>Why Don’t Crocodiles Make Good Pets?</t>
  </si>
  <si>
    <t>9780736255714</t>
  </si>
  <si>
    <t>El explorador Zolton Takacs: La naturaleza tiene las respuestas (Above-Level)</t>
  </si>
  <si>
    <t>9781337479592</t>
  </si>
  <si>
    <t>El explorador Zolton Takacs: La naturaleza tiene las respuestas (Below-Level)</t>
  </si>
  <si>
    <t>9781337479608</t>
  </si>
  <si>
    <t>El explorador Zolton Takacs: La naturaleza tiene las respuestas (On-Level)</t>
  </si>
  <si>
    <t>9781285863948</t>
  </si>
  <si>
    <t>Lagartos saltarines (Pathfinder)</t>
  </si>
  <si>
    <t>9781305873056</t>
  </si>
  <si>
    <t>Ranas extrañas (Pathfinder)</t>
  </si>
  <si>
    <t>9781285412672</t>
  </si>
  <si>
    <t>Safari de víboras (Pathfinder)</t>
  </si>
  <si>
    <t>9781285412931</t>
  </si>
  <si>
    <t>Digging into the Ice Age</t>
  </si>
  <si>
    <t>9781426350818</t>
  </si>
  <si>
    <t>Digging Up Secrets</t>
  </si>
  <si>
    <t>9780792258490</t>
  </si>
  <si>
    <t>Dinosaur Detectives</t>
  </si>
  <si>
    <t>9780792248262</t>
  </si>
  <si>
    <t>Dinosaur Dig</t>
  </si>
  <si>
    <t>9781426350115</t>
  </si>
  <si>
    <t>9780792260837</t>
  </si>
  <si>
    <t>9780792260820</t>
  </si>
  <si>
    <t>Paul Sereno: Digging for Dinosaurs</t>
  </si>
  <si>
    <t>9780792288879</t>
  </si>
  <si>
    <t>Exploremos los fósiles</t>
  </si>
  <si>
    <t>9780736237475</t>
  </si>
  <si>
    <t>Los Extremos de los dinosaurios</t>
  </si>
  <si>
    <t>9780736237482</t>
  </si>
  <si>
    <t>Los fósiles</t>
  </si>
  <si>
    <t>9780792244226</t>
  </si>
  <si>
    <t>9781285359373</t>
  </si>
  <si>
    <t>9781285359397</t>
  </si>
  <si>
    <t>9781285359380</t>
  </si>
  <si>
    <t>An Alligator’s World</t>
  </si>
  <si>
    <t>9780736255103</t>
  </si>
  <si>
    <t>An Elephant’s World</t>
  </si>
  <si>
    <t>9781426350573</t>
  </si>
  <si>
    <t>9780792278238</t>
  </si>
  <si>
    <t>Animals of Denali (Pioneer)</t>
  </si>
  <si>
    <t>9780792281603</t>
  </si>
  <si>
    <t>Antarctic Adventure</t>
  </si>
  <si>
    <t>9780792258520</t>
  </si>
  <si>
    <t>9781133806257</t>
  </si>
  <si>
    <t>Bay In the Balance (Pioneer)</t>
  </si>
  <si>
    <t>9781133806141</t>
  </si>
  <si>
    <t>Better Off Wet!</t>
  </si>
  <si>
    <t>9780792248163</t>
  </si>
  <si>
    <t>Chocolate</t>
  </si>
  <si>
    <t>9780792243366</t>
  </si>
  <si>
    <t>9780792278924</t>
  </si>
  <si>
    <t>Coral Reefs (Pioneer)</t>
  </si>
  <si>
    <t>9780792281719</t>
  </si>
  <si>
    <t>Desert Animals</t>
  </si>
  <si>
    <t>9780792247166</t>
  </si>
  <si>
    <t>Eat or Be Eaten</t>
  </si>
  <si>
    <t>9780736253734</t>
  </si>
  <si>
    <t>Ecosystems</t>
  </si>
  <si>
    <t>9780792245780</t>
  </si>
  <si>
    <t>9781285358994</t>
  </si>
  <si>
    <t>9781285359014</t>
  </si>
  <si>
    <t>9781285359007</t>
  </si>
  <si>
    <t>9780792254096</t>
  </si>
  <si>
    <t>Exploring Tide Pools</t>
  </si>
  <si>
    <t>9780792285137</t>
  </si>
  <si>
    <t>9781133806288</t>
  </si>
  <si>
    <t>Fight the Invaders! (Pioneer)</t>
  </si>
  <si>
    <t>9781133806172</t>
  </si>
  <si>
    <t>Habitats</t>
  </si>
  <si>
    <t>9781133566205</t>
  </si>
  <si>
    <t>In the Tree</t>
  </si>
  <si>
    <t>9780792284611</t>
  </si>
  <si>
    <t>Journeying into Rain Forests</t>
  </si>
  <si>
    <t>9780792284475</t>
  </si>
  <si>
    <t>Mountain Adventure</t>
  </si>
  <si>
    <t>9780792258568</t>
  </si>
  <si>
    <t>My Fish Tank</t>
  </si>
  <si>
    <t>9780792287285</t>
  </si>
  <si>
    <t>9780792278214</t>
  </si>
  <si>
    <t>Night Shift (Pioneer)</t>
  </si>
  <si>
    <t>9780792281580</t>
  </si>
  <si>
    <t>Oak Trees And White-Tailed Deer</t>
  </si>
  <si>
    <t>9780736255608</t>
  </si>
  <si>
    <t>Outback Adventure</t>
  </si>
  <si>
    <t>9780792258551</t>
  </si>
  <si>
    <t>9781133811459</t>
  </si>
  <si>
    <t>Piggyback Plants (Pioneer)</t>
  </si>
  <si>
    <t>9781133811466</t>
  </si>
  <si>
    <t>Rain Forest Discovery</t>
  </si>
  <si>
    <t>9781426350184</t>
  </si>
  <si>
    <t>9781133806264</t>
  </si>
  <si>
    <t>Really Wild Life! (Pioneer)</t>
  </si>
  <si>
    <t>9781133806158</t>
  </si>
  <si>
    <t>9781133806523</t>
  </si>
  <si>
    <t>River of Life (Pioneer)</t>
  </si>
  <si>
    <t>9781133806400</t>
  </si>
  <si>
    <t>Science at the Sandy Shore</t>
  </si>
  <si>
    <t>9780792286257</t>
  </si>
  <si>
    <t>Science at the Zoo</t>
  </si>
  <si>
    <t>9780792286219</t>
  </si>
  <si>
    <t>Taking Care of Earth</t>
  </si>
  <si>
    <t>9781133566151</t>
  </si>
  <si>
    <t>The Baobab and the Elephant</t>
  </si>
  <si>
    <t>9780736255110</t>
  </si>
  <si>
    <t>9780792280095</t>
  </si>
  <si>
    <t>The Children's Forest (Pioneer)</t>
  </si>
  <si>
    <t>9780792281771</t>
  </si>
  <si>
    <t>9780792278948</t>
  </si>
  <si>
    <t>The Fantastic Forest (Pioneer)</t>
  </si>
  <si>
    <t>9780792281726</t>
  </si>
  <si>
    <t>The Missing Lighthouse</t>
  </si>
  <si>
    <t>9780792258292</t>
  </si>
  <si>
    <t>9780792287315</t>
  </si>
  <si>
    <t>Tropical</t>
  </si>
  <si>
    <t>9781426351532</t>
  </si>
  <si>
    <t>9781285358543</t>
  </si>
  <si>
    <t>9781285358567</t>
  </si>
  <si>
    <t>9781285358550</t>
  </si>
  <si>
    <t>Turtle Beach Mystery</t>
  </si>
  <si>
    <t>9781426350191</t>
  </si>
  <si>
    <t>Waste Watchers</t>
  </si>
  <si>
    <t>9781426351044</t>
  </si>
  <si>
    <t>Watch Out!</t>
  </si>
  <si>
    <t>9780736253727</t>
  </si>
  <si>
    <t>Wetlanders</t>
  </si>
  <si>
    <t>9781426351082</t>
  </si>
  <si>
    <t>What Lives in a Swamp</t>
  </si>
  <si>
    <t>9780792286578</t>
  </si>
  <si>
    <t>What Lives in a Tide Pool?</t>
  </si>
  <si>
    <t>9780792243373</t>
  </si>
  <si>
    <t>Who Lives at the Zoo?</t>
  </si>
  <si>
    <t>9780792284864</t>
  </si>
  <si>
    <t>¡A luchar contra los invasores! (Pathfinder)</t>
  </si>
  <si>
    <t>9781285413136</t>
  </si>
  <si>
    <t>Animales de denali (Pathfinder)</t>
  </si>
  <si>
    <t>9781285412535</t>
  </si>
  <si>
    <t>Arrecifes de coral (Pathfinder)</t>
  </si>
  <si>
    <t>9781285412573</t>
  </si>
  <si>
    <t>Aventura en el bosque tropical (Above-Level)</t>
  </si>
  <si>
    <t>9781337479233</t>
  </si>
  <si>
    <t>Aventura en el bosque tropical (Below-Level)</t>
  </si>
  <si>
    <t>9781337479240</t>
  </si>
  <si>
    <t>Aventura en el bosque tropical (On-Level)</t>
  </si>
  <si>
    <t>9781285862378</t>
  </si>
  <si>
    <t>El bosque de los niños (Pathfinder)</t>
  </si>
  <si>
    <t>9781285412962</t>
  </si>
  <si>
    <t>El bosque fantástico (Pathfinder)</t>
  </si>
  <si>
    <t>9781285412979</t>
  </si>
  <si>
    <t>El río de la vida (Pathfinder)</t>
  </si>
  <si>
    <t>9781285413327</t>
  </si>
  <si>
    <t>Exploración de los ecosistemas</t>
  </si>
  <si>
    <t>9780736248839</t>
  </si>
  <si>
    <t>Explorar los arrecifes de coral (Above-Level)</t>
  </si>
  <si>
    <t>9781337479271</t>
  </si>
  <si>
    <t>Explorar los arrecifes de coral (Below-Level)</t>
  </si>
  <si>
    <t>9781337479288</t>
  </si>
  <si>
    <t>Explorar los arrecifes de coral (On-Level)</t>
  </si>
  <si>
    <t>9781285863771</t>
  </si>
  <si>
    <t>Hábitats de los animales</t>
  </si>
  <si>
    <t>9780736238601</t>
  </si>
  <si>
    <t>La sabana africana (Above-Level)</t>
  </si>
  <si>
    <t>9781337479493</t>
  </si>
  <si>
    <t>La sabana africana (Below-Level)</t>
  </si>
  <si>
    <t>9781337479509</t>
  </si>
  <si>
    <t>La sabana africana (On-Level)</t>
  </si>
  <si>
    <t>9781285863900</t>
  </si>
  <si>
    <t>9780736240338</t>
  </si>
  <si>
    <t>Plantas a caballo (Pathfinder)</t>
  </si>
  <si>
    <t>9781285412825</t>
  </si>
  <si>
    <t>Turno nocturno (Pathfinder)</t>
  </si>
  <si>
    <t>9781285412795</t>
  </si>
  <si>
    <t>Una bahía en equilibrio (Pathfinder)</t>
  </si>
  <si>
    <t>9781285413105</t>
  </si>
  <si>
    <t>Una Vida Salvaje (Pathfinder)</t>
  </si>
  <si>
    <t>9781285413303</t>
  </si>
  <si>
    <t>A Surprise for Jake</t>
  </si>
  <si>
    <t>9780792259909</t>
  </si>
  <si>
    <t>A Trip to the Doctor</t>
  </si>
  <si>
    <t>9780792243922</t>
  </si>
  <si>
    <t>9780792242505</t>
  </si>
  <si>
    <t>Blood</t>
  </si>
  <si>
    <t>9780792247326</t>
  </si>
  <si>
    <t>9780792278177</t>
  </si>
  <si>
    <t>Body Beasts (Pioneer)</t>
  </si>
  <si>
    <t>9780792281559</t>
  </si>
  <si>
    <t>Bones</t>
  </si>
  <si>
    <t>9780792247333</t>
  </si>
  <si>
    <t>Bones and Muscles</t>
  </si>
  <si>
    <t>9780792245858</t>
  </si>
  <si>
    <t>9780792254089</t>
  </si>
  <si>
    <t>Feelings</t>
  </si>
  <si>
    <t>9780792244585</t>
  </si>
  <si>
    <t>Fighting Disease</t>
  </si>
  <si>
    <t>9780792288657</t>
  </si>
  <si>
    <t>Finding the First Vaccines</t>
  </si>
  <si>
    <t>9780792288954</t>
  </si>
  <si>
    <t>9780792254102</t>
  </si>
  <si>
    <t>How Does It Feel?</t>
  </si>
  <si>
    <t>9780792244592</t>
  </si>
  <si>
    <t>I Like Being Outdoors</t>
  </si>
  <si>
    <t>9780792243861</t>
  </si>
  <si>
    <t>I Love the Beach!</t>
  </si>
  <si>
    <t>9780792259893</t>
  </si>
  <si>
    <t>Keeping Clean</t>
  </si>
  <si>
    <t>9780792243847</t>
  </si>
  <si>
    <t>9780792288633</t>
  </si>
  <si>
    <t>Look at Me</t>
  </si>
  <si>
    <t>9780792243885</t>
  </si>
  <si>
    <t>Looking at Cells</t>
  </si>
  <si>
    <t>9780792288688</t>
  </si>
  <si>
    <t>Making Healthy Choices</t>
  </si>
  <si>
    <t>9780792288671</t>
  </si>
  <si>
    <t>More Science of You</t>
  </si>
  <si>
    <t>9780792245667</t>
  </si>
  <si>
    <t>Muscles</t>
  </si>
  <si>
    <t>9780792247319</t>
  </si>
  <si>
    <t>My Five Senses</t>
  </si>
  <si>
    <t>9780792243984</t>
  </si>
  <si>
    <t>Mystery at Summer Camp</t>
  </si>
  <si>
    <t>9780792258506</t>
  </si>
  <si>
    <t>Respiration and Circulation</t>
  </si>
  <si>
    <t>9780792245865</t>
  </si>
  <si>
    <t>Senses</t>
  </si>
  <si>
    <t>9781133492757</t>
  </si>
  <si>
    <t>Skin</t>
  </si>
  <si>
    <t>9780792247302</t>
  </si>
  <si>
    <t>Staying Healthy</t>
  </si>
  <si>
    <t>9780792243908</t>
  </si>
  <si>
    <t>9780792278719</t>
  </si>
  <si>
    <t>The Beat Goes On (Pioneer)</t>
  </si>
  <si>
    <t>9780792281702</t>
  </si>
  <si>
    <t>The Human Machine</t>
  </si>
  <si>
    <t>9780792288619</t>
  </si>
  <si>
    <t>The Science of You</t>
  </si>
  <si>
    <t>9780792286295</t>
  </si>
  <si>
    <t>Thinking It Through</t>
  </si>
  <si>
    <t>9780792245933</t>
  </si>
  <si>
    <t>Uncovering the Structure of DNA</t>
  </si>
  <si>
    <t>9780792288992</t>
  </si>
  <si>
    <t>Understanding the Brain</t>
  </si>
  <si>
    <t>9780792288596</t>
  </si>
  <si>
    <t>Using Your Five Senses</t>
  </si>
  <si>
    <t>9780792284918</t>
  </si>
  <si>
    <t>9780792243458</t>
  </si>
  <si>
    <t>What Makes Me Healthy?</t>
  </si>
  <si>
    <t>9780792243571</t>
  </si>
  <si>
    <t>Who Wears This Hat?</t>
  </si>
  <si>
    <t>9780792243441</t>
  </si>
  <si>
    <t>You and Your Genes</t>
  </si>
  <si>
    <t>9780792288664</t>
  </si>
  <si>
    <t>9780792254256</t>
  </si>
  <si>
    <t>Bestias del cuerpo (Pathfinder)</t>
  </si>
  <si>
    <t>9781285412542</t>
  </si>
  <si>
    <t>De células a sistemas</t>
  </si>
  <si>
    <t>9780736248846</t>
  </si>
  <si>
    <t>El ritmo continúa (Pathfinder)</t>
  </si>
  <si>
    <t>9781285412955</t>
  </si>
  <si>
    <t>Hornear pan</t>
  </si>
  <si>
    <t>9780736239974</t>
  </si>
  <si>
    <t>Las enfermedades y el cuerpo</t>
  </si>
  <si>
    <t>9780736248822</t>
  </si>
  <si>
    <t>Los sentidos</t>
  </si>
  <si>
    <t>9780736238397</t>
  </si>
  <si>
    <t>Nuestro sistema nervioso</t>
  </si>
  <si>
    <t>9780736248853</t>
  </si>
  <si>
    <t>Usar los sentidos en la escuela</t>
  </si>
  <si>
    <t>9780736240031</t>
  </si>
  <si>
    <t>A Butterfly’s Favorite Plant</t>
  </si>
  <si>
    <t>9780736255721</t>
  </si>
  <si>
    <t>9780792253051</t>
  </si>
  <si>
    <t>Classification Clues</t>
  </si>
  <si>
    <t>9780792245766</t>
  </si>
  <si>
    <t>9780792254072</t>
  </si>
  <si>
    <t>Frogs</t>
  </si>
  <si>
    <t>9780792243595</t>
  </si>
  <si>
    <t>Life Cycles</t>
  </si>
  <si>
    <t>9780792245797</t>
  </si>
  <si>
    <t>9781426350603</t>
  </si>
  <si>
    <t>Monarch Butterflies</t>
  </si>
  <si>
    <t>9780792247395</t>
  </si>
  <si>
    <t>Peanuts</t>
  </si>
  <si>
    <t>9780792289630</t>
  </si>
  <si>
    <t>Poison Dart Frogs</t>
  </si>
  <si>
    <t>9780792247401</t>
  </si>
  <si>
    <t>Protecting the Planet</t>
  </si>
  <si>
    <t>9780792288640</t>
  </si>
  <si>
    <t>Tadpole Rescue</t>
  </si>
  <si>
    <t>9781426350245</t>
  </si>
  <si>
    <t>9781285358901</t>
  </si>
  <si>
    <t>9781285358925</t>
  </si>
  <si>
    <t>9781285358918</t>
  </si>
  <si>
    <t>The Little Panda</t>
  </si>
  <si>
    <t>9780792289180</t>
  </si>
  <si>
    <t>Ciclos de vida de los animales</t>
  </si>
  <si>
    <t>9780736238632</t>
  </si>
  <si>
    <t>Clasificación de los seres vivos</t>
  </si>
  <si>
    <t>9780736248815</t>
  </si>
  <si>
    <t>Domar la naturaleza (Above-Level)</t>
  </si>
  <si>
    <t>9781337479394</t>
  </si>
  <si>
    <t>Domar la naturaleza (Below-Level)</t>
  </si>
  <si>
    <t>9781337479400</t>
  </si>
  <si>
    <t>Domar la naturaleza (On-Level)</t>
  </si>
  <si>
    <t>9781285863740</t>
  </si>
  <si>
    <t>9780792243540</t>
  </si>
  <si>
    <t>9780792254300</t>
  </si>
  <si>
    <t>Peering into Darkness</t>
  </si>
  <si>
    <t>9780792284512</t>
  </si>
  <si>
    <t>Robert Ballard: Discovering Underwater Treasures</t>
  </si>
  <si>
    <t>9780792288817</t>
  </si>
  <si>
    <t>Saving a Humpback Whale</t>
  </si>
  <si>
    <t>9781426350832</t>
  </si>
  <si>
    <t>Searching for Sunken Treasure</t>
  </si>
  <si>
    <t>9781426350801</t>
  </si>
  <si>
    <t>Sylvia Earle: Protecting the Seas</t>
  </si>
  <si>
    <t>9780792288794</t>
  </si>
  <si>
    <t>The Oceans Around Us</t>
  </si>
  <si>
    <t>9780792288725</t>
  </si>
  <si>
    <t>9781285359175</t>
  </si>
  <si>
    <t>9781285359199</t>
  </si>
  <si>
    <t>9781285359182</t>
  </si>
  <si>
    <t>What Can a Diver See?</t>
  </si>
  <si>
    <t>9780792286561</t>
  </si>
  <si>
    <t>El océano del mundo (Above-Level)</t>
  </si>
  <si>
    <t>9781337479714</t>
  </si>
  <si>
    <t>El océano del mundo (Below-Level)</t>
  </si>
  <si>
    <t>9781337479721</t>
  </si>
  <si>
    <t>El océano del mundo (On-Level)</t>
  </si>
  <si>
    <t>9781285863832</t>
  </si>
  <si>
    <t>Exploración del océano</t>
  </si>
  <si>
    <t>9780736248907</t>
  </si>
  <si>
    <t>A Plant Picture</t>
  </si>
  <si>
    <t>9780792259664</t>
  </si>
  <si>
    <t>A Rainbow of Flowers</t>
  </si>
  <si>
    <t>9780736272339</t>
  </si>
  <si>
    <t>A Tree of Her Own</t>
  </si>
  <si>
    <t>9781426350009</t>
  </si>
  <si>
    <t>A Tree's Life</t>
  </si>
  <si>
    <t>9780792243137</t>
  </si>
  <si>
    <t>9780792254065</t>
  </si>
  <si>
    <t>9780792292210</t>
  </si>
  <si>
    <t>Cactuses</t>
  </si>
  <si>
    <t>9780792287230</t>
  </si>
  <si>
    <t>9781426351419</t>
  </si>
  <si>
    <t>Different Trees</t>
  </si>
  <si>
    <t>9780736272353</t>
  </si>
  <si>
    <t>Feeding the World</t>
  </si>
  <si>
    <t>9780792288718</t>
  </si>
  <si>
    <t>Flowers for Grandma</t>
  </si>
  <si>
    <t>9780792284574</t>
  </si>
  <si>
    <t>9780792260646</t>
  </si>
  <si>
    <t>Fruit Salad</t>
  </si>
  <si>
    <t>9780792284598</t>
  </si>
  <si>
    <t>9781133806271</t>
  </si>
  <si>
    <t>Fun Fungi (Pioneer)</t>
  </si>
  <si>
    <t>9781133806165</t>
  </si>
  <si>
    <t>Hairy Harry</t>
  </si>
  <si>
    <t>9780792287094</t>
  </si>
  <si>
    <t>How Do Seeds Travel?</t>
  </si>
  <si>
    <t>9780792243113</t>
  </si>
  <si>
    <t>How Does My Garden Grow?</t>
  </si>
  <si>
    <t>9780792242642</t>
  </si>
  <si>
    <t>In the Garden</t>
  </si>
  <si>
    <t>9780792284925</t>
  </si>
  <si>
    <t>Look at the Tree</t>
  </si>
  <si>
    <t>9780792289166</t>
  </si>
  <si>
    <t>Making Raisins</t>
  </si>
  <si>
    <t>9780792286554</t>
  </si>
  <si>
    <t>Mmm!</t>
  </si>
  <si>
    <t>9780736272346</t>
  </si>
  <si>
    <t>Mr. Greg's Garden</t>
  </si>
  <si>
    <t>9780792260325</t>
  </si>
  <si>
    <t>9780792243236</t>
  </si>
  <si>
    <t>Pansies for Mom</t>
  </si>
  <si>
    <t>9780792242789</t>
  </si>
  <si>
    <t>Parts Of A Tree</t>
  </si>
  <si>
    <t>9781133310822</t>
  </si>
  <si>
    <t>9781426350481</t>
  </si>
  <si>
    <t>Plant Power</t>
  </si>
  <si>
    <t>9780792288602</t>
  </si>
  <si>
    <t>Plants</t>
  </si>
  <si>
    <t>9780792260479</t>
  </si>
  <si>
    <t>Plants in a Flower Garden</t>
  </si>
  <si>
    <t>9780736268608</t>
  </si>
  <si>
    <t>Plants in a Forest</t>
  </si>
  <si>
    <t>9780736268622</t>
  </si>
  <si>
    <t>Plants in the Park</t>
  </si>
  <si>
    <t>9780792284635</t>
  </si>
  <si>
    <t>Plants on a Farm</t>
  </si>
  <si>
    <t>9780736268615</t>
  </si>
  <si>
    <t>9780792289258</t>
  </si>
  <si>
    <t>Pumpkins</t>
  </si>
  <si>
    <t>9781133492719</t>
  </si>
  <si>
    <t>Rain Forest Adventure</t>
  </si>
  <si>
    <t>9780792258537</t>
  </si>
  <si>
    <t>9780792287100</t>
  </si>
  <si>
    <t>Strawberry Pie</t>
  </si>
  <si>
    <t>9780792260318</t>
  </si>
  <si>
    <t>9781133806691</t>
  </si>
  <si>
    <t>Sweet Harvest (Pioneer)</t>
  </si>
  <si>
    <t>9781133806592</t>
  </si>
  <si>
    <t>The Butterfly in the Garden</t>
  </si>
  <si>
    <t>9780792259657</t>
  </si>
  <si>
    <t>The Cactus Name Game</t>
  </si>
  <si>
    <t>9780736255622</t>
  </si>
  <si>
    <t>The Giant Water Lily</t>
  </si>
  <si>
    <t>9780736255615</t>
  </si>
  <si>
    <t>The Mystery Seed</t>
  </si>
  <si>
    <t>9781426350016</t>
  </si>
  <si>
    <t>Trees, Seeds, and Leaves</t>
  </si>
  <si>
    <t>9780736255639</t>
  </si>
  <si>
    <t>9780792284550</t>
  </si>
  <si>
    <t>9780792242970</t>
  </si>
  <si>
    <t>What's Inside?</t>
  </si>
  <si>
    <t>9780792292166</t>
  </si>
  <si>
    <t>What's Poisoning the Garden?</t>
  </si>
  <si>
    <t>9781426351051</t>
  </si>
  <si>
    <t>Wood</t>
  </si>
  <si>
    <t>9780792286585</t>
  </si>
  <si>
    <t>¿Qué planta es ésta?</t>
  </si>
  <si>
    <t>9780736239844</t>
  </si>
  <si>
    <t>De las semillas nacen las plantas</t>
  </si>
  <si>
    <t>9780792244233</t>
  </si>
  <si>
    <t>Dulce cosecha (Pathfinder)</t>
  </si>
  <si>
    <t>9781285413341</t>
  </si>
  <si>
    <t>Grandes tomates rojos</t>
  </si>
  <si>
    <t>9780736240192</t>
  </si>
  <si>
    <t>Hongos divertidos (Pathfinder)</t>
  </si>
  <si>
    <t>9781285413150</t>
  </si>
  <si>
    <t>La madera</t>
  </si>
  <si>
    <t>9780792244455</t>
  </si>
  <si>
    <t>La vida de las plantas</t>
  </si>
  <si>
    <t>9780736238519</t>
  </si>
  <si>
    <t>Mi planta de frijol</t>
  </si>
  <si>
    <t>9780736240185</t>
  </si>
  <si>
    <t>Mira el árbol</t>
  </si>
  <si>
    <t>9780792244349</t>
  </si>
  <si>
    <t>Plantas</t>
  </si>
  <si>
    <t>9780736238274</t>
  </si>
  <si>
    <t>Plantas en mi plato</t>
  </si>
  <si>
    <t>9780736240086</t>
  </si>
  <si>
    <t>Plantas que comemos</t>
  </si>
  <si>
    <t>9780736238441</t>
  </si>
  <si>
    <t>Sandías</t>
  </si>
  <si>
    <t>9780736239950</t>
  </si>
  <si>
    <t>Un mundo de plantas</t>
  </si>
  <si>
    <t>9780736248808</t>
  </si>
  <si>
    <t>9780792254355</t>
  </si>
  <si>
    <t>Electricity At Work</t>
  </si>
  <si>
    <t>9781426351587</t>
  </si>
  <si>
    <t>9780792254362</t>
  </si>
  <si>
    <t>Energy At A Sports Arena</t>
  </si>
  <si>
    <t>9780792247777</t>
  </si>
  <si>
    <t>Energy At The Airport</t>
  </si>
  <si>
    <t>9780792247760</t>
  </si>
  <si>
    <t>Energy In The Factory</t>
  </si>
  <si>
    <t>9780792247753</t>
  </si>
  <si>
    <t>Energy In The Home</t>
  </si>
  <si>
    <t>9781285358604</t>
  </si>
  <si>
    <t>9781285358628</t>
  </si>
  <si>
    <t>9781285358611</t>
  </si>
  <si>
    <t>9781285359434</t>
  </si>
  <si>
    <t>9781285359458</t>
  </si>
  <si>
    <t>9781285359441</t>
  </si>
  <si>
    <t>Heat Changes Things</t>
  </si>
  <si>
    <t>9780792243489</t>
  </si>
  <si>
    <t>Introduction to Energy</t>
  </si>
  <si>
    <t>9780792245803</t>
  </si>
  <si>
    <t>Peru’s Mountains</t>
  </si>
  <si>
    <t>9780792247654</t>
  </si>
  <si>
    <t>9781285359403</t>
  </si>
  <si>
    <t>9781285359427</t>
  </si>
  <si>
    <t>9781285359410</t>
  </si>
  <si>
    <t>Science at the Mall</t>
  </si>
  <si>
    <t>9780792245698</t>
  </si>
  <si>
    <t>9780736298292</t>
  </si>
  <si>
    <t>The Energy of Water (Pioneer)</t>
  </si>
  <si>
    <t>9780736298285</t>
  </si>
  <si>
    <t>Too Close to the Sun</t>
  </si>
  <si>
    <t>9781426350085</t>
  </si>
  <si>
    <t>Understanding Electricity</t>
  </si>
  <si>
    <t>9780792288824</t>
  </si>
  <si>
    <t>Using Energy</t>
  </si>
  <si>
    <t>9780792288695</t>
  </si>
  <si>
    <t>9780792292203</t>
  </si>
  <si>
    <t>9781426350528</t>
  </si>
  <si>
    <t>Conciencia ecológica (Going Green) Above-Level</t>
  </si>
  <si>
    <t>9781337479578</t>
  </si>
  <si>
    <t>Conciencia ecológica (Going Green) Below-Level</t>
  </si>
  <si>
    <t>9781337479585</t>
  </si>
  <si>
    <t>Conciencia ecológica (Going Green) On-Level</t>
  </si>
  <si>
    <t>9781285863924</t>
  </si>
  <si>
    <t>Explorador T.H. Culhane: Soluciones energéticas Above-Level</t>
  </si>
  <si>
    <t>9781337479073</t>
  </si>
  <si>
    <t>Explorador T.H. Culhane: Soluciones energéticas Below-Level</t>
  </si>
  <si>
    <t>9781337479080</t>
  </si>
  <si>
    <t>Explorador T.H. Culhane: Soluciones energéticas On-Level</t>
  </si>
  <si>
    <t>9781285862385</t>
  </si>
  <si>
    <t>La electricidad</t>
  </si>
  <si>
    <t>9780736248952</t>
  </si>
  <si>
    <t>La energía</t>
  </si>
  <si>
    <t>9780736248969</t>
  </si>
  <si>
    <t>La energia del agua (Pathfinder)</t>
  </si>
  <si>
    <t>9781285413075</t>
  </si>
  <si>
    <t>Poner en marcha (Power Up) Above-Level</t>
  </si>
  <si>
    <t>9781337479615</t>
  </si>
  <si>
    <t>Poner en marcha (Power Up) Below-Level</t>
  </si>
  <si>
    <t>9781337479622</t>
  </si>
  <si>
    <t>Poner en marcha (Power Up) On-Level</t>
  </si>
  <si>
    <t>9781285863917</t>
  </si>
  <si>
    <t>Viento, agua y luz solar</t>
  </si>
  <si>
    <t>9780736238557</t>
  </si>
  <si>
    <t>Defining the Laws of Motion</t>
  </si>
  <si>
    <t>9780792288985</t>
  </si>
  <si>
    <t>Do You Like to Bike?</t>
  </si>
  <si>
    <t>9780736256131</t>
  </si>
  <si>
    <t>9780792260608</t>
  </si>
  <si>
    <t>Forces and Motion with Wheels</t>
  </si>
  <si>
    <t>9780736256100</t>
  </si>
  <si>
    <t>9780792254379</t>
  </si>
  <si>
    <t>Go for It!</t>
  </si>
  <si>
    <t>9780736256124</t>
  </si>
  <si>
    <t>Helping Toby's Team</t>
  </si>
  <si>
    <t>9780792259916</t>
  </si>
  <si>
    <t>Juggle, Shoot, and Score</t>
  </si>
  <si>
    <t>9780736256117</t>
  </si>
  <si>
    <t>9781285359052</t>
  </si>
  <si>
    <t>9781285359076</t>
  </si>
  <si>
    <t>9781285359069</t>
  </si>
  <si>
    <t>Newton's Laws</t>
  </si>
  <si>
    <t>9780792245841</t>
  </si>
  <si>
    <t>9781285358512</t>
  </si>
  <si>
    <t>9781285358536</t>
  </si>
  <si>
    <t>9781285358529</t>
  </si>
  <si>
    <t>9781133811336</t>
  </si>
  <si>
    <t>Soaring With Science (Pioneer)</t>
  </si>
  <si>
    <t>9781133811343</t>
  </si>
  <si>
    <t>The Fishing Game</t>
  </si>
  <si>
    <t>9780792259923</t>
  </si>
  <si>
    <t>Using Force and Motion</t>
  </si>
  <si>
    <t>9780792288886</t>
  </si>
  <si>
    <t>¡Sigamos moviéndonos! (Above-Level)</t>
  </si>
  <si>
    <t>9781337479318</t>
  </si>
  <si>
    <t>¡Sigamos moviéndonos! (Below-Level)</t>
  </si>
  <si>
    <t>9781337479325</t>
  </si>
  <si>
    <t>¡Sigamos moviéndonos! (On-Level)</t>
  </si>
  <si>
    <t>9781285863795</t>
  </si>
  <si>
    <t>Elevándonos con la ciencia (Pathfinder)</t>
  </si>
  <si>
    <t>9781285412498</t>
  </si>
  <si>
    <t>Fuerza y movimiento</t>
  </si>
  <si>
    <t>9780736238403</t>
  </si>
  <si>
    <t>Fuerzas en movimiento</t>
  </si>
  <si>
    <t>9780736248976</t>
  </si>
  <si>
    <t>Montañas rusas (Above-Level)</t>
  </si>
  <si>
    <t>9781337479196</t>
  </si>
  <si>
    <t>Montañas rusas (Below-Level)</t>
  </si>
  <si>
    <t>9781337479202</t>
  </si>
  <si>
    <t>Montañas rusas (On-Level)</t>
  </si>
  <si>
    <t>9781285862361</t>
  </si>
  <si>
    <t>9781285359144</t>
  </si>
  <si>
    <t>9781285359168</t>
  </si>
  <si>
    <t>9781285359151</t>
  </si>
  <si>
    <t>9780792285038</t>
  </si>
  <si>
    <t>9780792254386</t>
  </si>
  <si>
    <t>Making Music</t>
  </si>
  <si>
    <t>9780792243632</t>
  </si>
  <si>
    <t>Sound</t>
  </si>
  <si>
    <t>9780792284970</t>
  </si>
  <si>
    <t>Sound All Around (Pathfinder)</t>
  </si>
  <si>
    <t>9780736277761</t>
  </si>
  <si>
    <t>Sound All Around (Pioneer)</t>
  </si>
  <si>
    <t>9780736277730</t>
  </si>
  <si>
    <t>The Magic of Light and Sound</t>
  </si>
  <si>
    <t>9780792288862</t>
  </si>
  <si>
    <t>Conozcamos la luz</t>
  </si>
  <si>
    <t>9780736248983</t>
  </si>
  <si>
    <t>En el cine (Above-Level)</t>
  </si>
  <si>
    <t>9781337479257</t>
  </si>
  <si>
    <t>En el cine (Below-Level)</t>
  </si>
  <si>
    <t>9781337479264</t>
  </si>
  <si>
    <t>En el cine (On-Level)</t>
  </si>
  <si>
    <t>9781285863825</t>
  </si>
  <si>
    <t>A Better Look</t>
  </si>
  <si>
    <t>9780792286646</t>
  </si>
  <si>
    <t>9781133806714</t>
  </si>
  <si>
    <t>A Blast with Glass (Pioneer)</t>
  </si>
  <si>
    <t>9781133806615</t>
  </si>
  <si>
    <t>Acids and Bases</t>
  </si>
  <si>
    <t>9780792245827</t>
  </si>
  <si>
    <t>Big Bigger Biggest</t>
  </si>
  <si>
    <t>9780792242703</t>
  </si>
  <si>
    <t>Chemical Changes</t>
  </si>
  <si>
    <t>9780792245834</t>
  </si>
  <si>
    <t>9780792260523</t>
  </si>
  <si>
    <t>Cookie Time</t>
  </si>
  <si>
    <t>9780736255431</t>
  </si>
  <si>
    <t>9780736255417</t>
  </si>
  <si>
    <t>Discovering Radioactivity</t>
  </si>
  <si>
    <t>9780792288961</t>
  </si>
  <si>
    <t>9780792260844</t>
  </si>
  <si>
    <t>Float Or Sink?</t>
  </si>
  <si>
    <t>9781133566175</t>
  </si>
  <si>
    <t>Fruit Pops</t>
  </si>
  <si>
    <t>9780792242611</t>
  </si>
  <si>
    <t>Fun Food</t>
  </si>
  <si>
    <t>9780736255424</t>
  </si>
  <si>
    <t>Glass</t>
  </si>
  <si>
    <t>9780792248217</t>
  </si>
  <si>
    <t>Grilled Cheese Sandwich</t>
  </si>
  <si>
    <t>9780792242772</t>
  </si>
  <si>
    <t>9781285358338</t>
  </si>
  <si>
    <t>9781285358352</t>
  </si>
  <si>
    <t>9781285358345</t>
  </si>
  <si>
    <t>Hot and Cold</t>
  </si>
  <si>
    <t>9780792289197</t>
  </si>
  <si>
    <t>In Our Classroom</t>
  </si>
  <si>
    <t>9780792243465</t>
  </si>
  <si>
    <t>In the Art Class</t>
  </si>
  <si>
    <t>9780736255387</t>
  </si>
  <si>
    <t>Kitchen Science</t>
  </si>
  <si>
    <t>9780792284895</t>
  </si>
  <si>
    <t>9781285358758</t>
  </si>
  <si>
    <t>9781285358772</t>
  </si>
  <si>
    <t>9781285358765</t>
  </si>
  <si>
    <t>Let's Paint!</t>
  </si>
  <si>
    <t>9780792259756</t>
  </si>
  <si>
    <t>Make a Monster</t>
  </si>
  <si>
    <t>9780792242963</t>
  </si>
  <si>
    <t>Make a Piñata</t>
  </si>
  <si>
    <t>9780792243274</t>
  </si>
  <si>
    <t>Making a Hat</t>
  </si>
  <si>
    <t>9780792286547</t>
  </si>
  <si>
    <t>Making Tortillas</t>
  </si>
  <si>
    <t>9780792243106</t>
  </si>
  <si>
    <t>Matter, Matter Everywhere</t>
  </si>
  <si>
    <t>9780792288800</t>
  </si>
  <si>
    <t>My Bed is Soft</t>
  </si>
  <si>
    <t>9780792289203</t>
  </si>
  <si>
    <t>My Toy Box is Heavy</t>
  </si>
  <si>
    <t>9780792242932</t>
  </si>
  <si>
    <t>Objects at a Fair</t>
  </si>
  <si>
    <t>9780736272315</t>
  </si>
  <si>
    <t>Objects at a Park</t>
  </si>
  <si>
    <t>9780736272322</t>
  </si>
  <si>
    <t>Objects at a Party</t>
  </si>
  <si>
    <t>9780736272308</t>
  </si>
  <si>
    <t>Pack a Picnic</t>
  </si>
  <si>
    <t>9780736272476</t>
  </si>
  <si>
    <t>Pizza Party</t>
  </si>
  <si>
    <t>Popcorn and Candy</t>
  </si>
  <si>
    <t>9780792292173</t>
  </si>
  <si>
    <t>Postcards from My Trip</t>
  </si>
  <si>
    <t>9780736256018</t>
  </si>
  <si>
    <t>Ranger for a Day</t>
  </si>
  <si>
    <t>9780736256025</t>
  </si>
  <si>
    <t>9781133811251</t>
  </si>
  <si>
    <t>Recycling Rules! (Pioneer)</t>
  </si>
  <si>
    <t>9781133811268</t>
  </si>
  <si>
    <t>9781133811411</t>
  </si>
  <si>
    <t>Say Cheese! (Pioneer)</t>
  </si>
  <si>
    <t>9781133811428</t>
  </si>
  <si>
    <t>Shell Shapes</t>
  </si>
  <si>
    <t>9780736256032</t>
  </si>
  <si>
    <t>Solids, Liquids, and Gases</t>
  </si>
  <si>
    <t>9781133492764</t>
  </si>
  <si>
    <t>Some Things Float</t>
  </si>
  <si>
    <t>9780792289432</t>
  </si>
  <si>
    <t>9781426350566</t>
  </si>
  <si>
    <t>Summer Day Slushes</t>
  </si>
  <si>
    <t>9781426350177</t>
  </si>
  <si>
    <t>9781285358871</t>
  </si>
  <si>
    <t>9781285358895</t>
  </si>
  <si>
    <t>9781285358888</t>
  </si>
  <si>
    <t>Tammy's Toys</t>
  </si>
  <si>
    <t>9780792259763</t>
  </si>
  <si>
    <t>9781285272481</t>
  </si>
  <si>
    <t>9781285359274</t>
  </si>
  <si>
    <t>9781285359267</t>
  </si>
  <si>
    <t>Toys to Push and Pull</t>
  </si>
  <si>
    <t>9780792289210</t>
  </si>
  <si>
    <t>Uncle Terry's Glasses</t>
  </si>
  <si>
    <t>9781426350160</t>
  </si>
  <si>
    <t>9780792289593</t>
  </si>
  <si>
    <t>9780792260745</t>
  </si>
  <si>
    <t>9780792254423</t>
  </si>
  <si>
    <t>What Is Red?</t>
  </si>
  <si>
    <t>9780736272469</t>
  </si>
  <si>
    <t>What's Alike?</t>
  </si>
  <si>
    <t>9780792243946</t>
  </si>
  <si>
    <t>9781133811237</t>
  </si>
  <si>
    <t>What's the Matter? (Pioneer)</t>
  </si>
  <si>
    <t>9781133811244</t>
  </si>
  <si>
    <t>Where Does the Water Go?</t>
  </si>
  <si>
    <t>9780792287346</t>
  </si>
  <si>
    <t>Which One Does Not Belong?</t>
  </si>
  <si>
    <t>9780792243878</t>
  </si>
  <si>
    <t>9781133811398</t>
  </si>
  <si>
    <t>Winning Properties (Pioneer)</t>
  </si>
  <si>
    <t>9781133811404</t>
  </si>
  <si>
    <t>You Can Make a Pom-pom</t>
  </si>
  <si>
    <t>9780792286592</t>
  </si>
  <si>
    <t>¡Queso para todos! (Pathfinder)</t>
  </si>
  <si>
    <t>9781285412887</t>
  </si>
  <si>
    <t>¡Viva el reciclaje! (Pathfinder)</t>
  </si>
  <si>
    <t>9781285412849</t>
  </si>
  <si>
    <t>¿Qué es la materia?</t>
  </si>
  <si>
    <t>9780736249010</t>
  </si>
  <si>
    <t>¿Qué materia te interesa? (Pathfinder)</t>
  </si>
  <si>
    <t>9781285413020</t>
  </si>
  <si>
    <t>¿Qué ven?</t>
  </si>
  <si>
    <t>9780736237406</t>
  </si>
  <si>
    <t>Cocinemos (Above-Level)</t>
  </si>
  <si>
    <t>9781337479295</t>
  </si>
  <si>
    <t>Cocinemos (Below-Level)</t>
  </si>
  <si>
    <t>9781337479301</t>
  </si>
  <si>
    <t>Cocinemos (On-Level)</t>
  </si>
  <si>
    <t>9781285863702</t>
  </si>
  <si>
    <t>Color y tamaño</t>
  </si>
  <si>
    <t>9780736238328</t>
  </si>
  <si>
    <t>Descubrimientos ocultos (Above-Level)</t>
  </si>
  <si>
    <t>9781337479110</t>
  </si>
  <si>
    <t>Descubrimientos ocultos (Below-Level)</t>
  </si>
  <si>
    <t>9781337479127</t>
  </si>
  <si>
    <t>Descubrimientos ocultos (On-Level)</t>
  </si>
  <si>
    <t>9781285861883</t>
  </si>
  <si>
    <t>Divirtiéndonos con el vidrio (Pathfinder)</t>
  </si>
  <si>
    <t>9781285413082</t>
  </si>
  <si>
    <t>El agua puede cambiar</t>
  </si>
  <si>
    <t>9780736240314</t>
  </si>
  <si>
    <t>El hundimiento del Titanic (Above-Level)</t>
  </si>
  <si>
    <t>9781337479639</t>
  </si>
  <si>
    <t>El hundimiento del Titanic (Below-Level)</t>
  </si>
  <si>
    <t>9781337479646</t>
  </si>
  <si>
    <t>El hundimiento del Titanic (On-Level)</t>
  </si>
  <si>
    <t>9781285863863</t>
  </si>
  <si>
    <t>Estados de la materia</t>
  </si>
  <si>
    <t>9780736238595</t>
  </si>
  <si>
    <t>Propiedades ganadoras (Pathfinder)</t>
  </si>
  <si>
    <t>9781285413051</t>
  </si>
  <si>
    <t>Súper estructuras (Above-Level)</t>
  </si>
  <si>
    <t>9781337479370</t>
  </si>
  <si>
    <t>Súper estructuras (Below-Level)</t>
  </si>
  <si>
    <t>9781337479387</t>
  </si>
  <si>
    <t>Súper estructuras (On-Level)</t>
  </si>
  <si>
    <t>9781285863733</t>
  </si>
  <si>
    <t>Toda está hecho de materia</t>
  </si>
  <si>
    <t>9780736237499</t>
  </si>
  <si>
    <t>All Aboard!</t>
  </si>
  <si>
    <t>9780736255530</t>
  </si>
  <si>
    <t>Animals Push and Pull</t>
  </si>
  <si>
    <t>9780736272292</t>
  </si>
  <si>
    <t>Balls</t>
  </si>
  <si>
    <t>9780792243298</t>
  </si>
  <si>
    <t>Build It!</t>
  </si>
  <si>
    <t>9780736255523</t>
  </si>
  <si>
    <t>Go Teddy!</t>
  </si>
  <si>
    <t>9780792242727</t>
  </si>
  <si>
    <t>How Are Magnets Used?</t>
  </si>
  <si>
    <t>9780792243601</t>
  </si>
  <si>
    <t>Machines Push and Pull</t>
  </si>
  <si>
    <t>9780736255493</t>
  </si>
  <si>
    <t>Magnets</t>
  </si>
  <si>
    <t>9780792254409</t>
  </si>
  <si>
    <t>9781133492665</t>
  </si>
  <si>
    <t>9780792260783</t>
  </si>
  <si>
    <t>9780736255516</t>
  </si>
  <si>
    <t>People Push and Pull</t>
  </si>
  <si>
    <t>9780736272285</t>
  </si>
  <si>
    <t>Push And Pull</t>
  </si>
  <si>
    <t>9781133492726</t>
  </si>
  <si>
    <t>Push and Pull Faces</t>
  </si>
  <si>
    <t>9780736272438</t>
  </si>
  <si>
    <t>9780792289562</t>
  </si>
  <si>
    <t>Skateboards</t>
  </si>
  <si>
    <t>9780792248248</t>
  </si>
  <si>
    <t>The Mystery of Magnets</t>
  </si>
  <si>
    <t>9780792245810</t>
  </si>
  <si>
    <t>9781285359311</t>
  </si>
  <si>
    <t>9781285359335</t>
  </si>
  <si>
    <t>9781285359328</t>
  </si>
  <si>
    <t>9780736272421</t>
  </si>
  <si>
    <t>Tractors on the Farm Push and Pull</t>
  </si>
  <si>
    <t>9780736255486</t>
  </si>
  <si>
    <t>Trains Push and Pull</t>
  </si>
  <si>
    <t>9780736255509</t>
  </si>
  <si>
    <t>Vehicles Push and Pull</t>
  </si>
  <si>
    <t>9780736272278</t>
  </si>
  <si>
    <t>What Can Pull Wagons?</t>
  </si>
  <si>
    <t>9780736272445</t>
  </si>
  <si>
    <t>¿Empujar o arrastar?</t>
  </si>
  <si>
    <t>9780736240130</t>
  </si>
  <si>
    <t>La montaña salvaje (Above-Level)</t>
  </si>
  <si>
    <t>9781337479691</t>
  </si>
  <si>
    <t>La montaña salvaje (Below-Level)</t>
  </si>
  <si>
    <t>9781337479707</t>
  </si>
  <si>
    <t>La montaña salvaje (On-Level)</t>
  </si>
  <si>
    <t>9781285863887</t>
  </si>
  <si>
    <t>Mi imán</t>
  </si>
  <si>
    <t>9780736237437</t>
  </si>
  <si>
    <t>Building Tiny Transistors</t>
  </si>
  <si>
    <t>9780792288978</t>
  </si>
  <si>
    <t>Crunching Numbers</t>
  </si>
  <si>
    <t>9780792245926</t>
  </si>
  <si>
    <t>Decoding Data</t>
  </si>
  <si>
    <t>9780792245889</t>
  </si>
  <si>
    <t>9781285358697</t>
  </si>
  <si>
    <t>9781285358710</t>
  </si>
  <si>
    <t>9781285358703</t>
  </si>
  <si>
    <t>Fast and Faster</t>
  </si>
  <si>
    <t>9780792242987</t>
  </si>
  <si>
    <t>How Does My Bike Work?</t>
  </si>
  <si>
    <t>9780792287261</t>
  </si>
  <si>
    <t>Inside the Internet</t>
  </si>
  <si>
    <t>9780792288756</t>
  </si>
  <si>
    <t>Johan Reinhard: Discovering Ancient Civilizations</t>
  </si>
  <si>
    <t>9780792288855</t>
  </si>
  <si>
    <t>Kitchen Rules</t>
  </si>
  <si>
    <t>9780792243243</t>
  </si>
  <si>
    <t>9781426350689</t>
  </si>
  <si>
    <t>Machines In Construction</t>
  </si>
  <si>
    <t>9780792247562</t>
  </si>
  <si>
    <t>Machines In Health</t>
  </si>
  <si>
    <t>9780792247579</t>
  </si>
  <si>
    <t>Machines In Sport</t>
  </si>
  <si>
    <t>9780792247555</t>
  </si>
  <si>
    <t>Machines In the Home</t>
  </si>
  <si>
    <t>9780792247548</t>
  </si>
  <si>
    <t>Machines Make It Move</t>
  </si>
  <si>
    <t>9780792288848</t>
  </si>
  <si>
    <t>9780792254393</t>
  </si>
  <si>
    <t>Mighty Machines</t>
  </si>
  <si>
    <t>9780792287278</t>
  </si>
  <si>
    <t>My Balloon Ride</t>
  </si>
  <si>
    <t>9780792285014</t>
  </si>
  <si>
    <t>People Build Dams</t>
  </si>
  <si>
    <t>9780792292104</t>
  </si>
  <si>
    <t>Science Around the House</t>
  </si>
  <si>
    <t>9780792286233</t>
  </si>
  <si>
    <t>Science at the Airport</t>
  </si>
  <si>
    <t>9780792245681</t>
  </si>
  <si>
    <t>Science at the Grocery</t>
  </si>
  <si>
    <t>9780792245674</t>
  </si>
  <si>
    <t>9780792284994</t>
  </si>
  <si>
    <t>That Looks Different!</t>
  </si>
  <si>
    <t>9780792243625</t>
  </si>
  <si>
    <t>The Fixits</t>
  </si>
  <si>
    <t>9781426350412</t>
  </si>
  <si>
    <t>The World Solar Challenge</t>
  </si>
  <si>
    <t>9780792248224</t>
  </si>
  <si>
    <t>The Wright Brothers</t>
  </si>
  <si>
    <t>9780792248231</t>
  </si>
  <si>
    <t>Tools Scientists Use</t>
  </si>
  <si>
    <t>9780792243588</t>
  </si>
  <si>
    <t>9780792260882</t>
  </si>
  <si>
    <t>Work for Play</t>
  </si>
  <si>
    <t>9781426350405</t>
  </si>
  <si>
    <t>¿Cómo funciona mi bicicleta?</t>
  </si>
  <si>
    <t>9780792244288</t>
  </si>
  <si>
    <t>Constructores de presas</t>
  </si>
  <si>
    <t>9780792244462</t>
  </si>
  <si>
    <t>Destino: El espacio (Above-Level)</t>
  </si>
  <si>
    <t>9781337479059</t>
  </si>
  <si>
    <t>Destino: El espacio (Below-Level)</t>
  </si>
  <si>
    <t>9781337479066</t>
  </si>
  <si>
    <t>Destino: El espacio (On-Level)</t>
  </si>
  <si>
    <t>9781285862408</t>
  </si>
  <si>
    <t>Las máquinas nos ayudan</t>
  </si>
  <si>
    <t>9780736238717</t>
  </si>
  <si>
    <t>Maquinas Simples</t>
  </si>
  <si>
    <t>9780736240512</t>
  </si>
  <si>
    <t>Máquinas: simples y compuestas</t>
  </si>
  <si>
    <t>9780736248990</t>
  </si>
  <si>
    <t>Ruedas por todas partes</t>
  </si>
  <si>
    <t>9780736237536</t>
  </si>
  <si>
    <t>9780792289609</t>
  </si>
  <si>
    <t>National Geographic Ladders Science</t>
  </si>
  <si>
    <t>National Geographic Science</t>
  </si>
  <si>
    <t>Earth Science</t>
  </si>
  <si>
    <t>Landforms</t>
  </si>
  <si>
    <t>Kayla and her family have an unexpected adventure as they explore rock formations in a national park.</t>
  </si>
  <si>
    <t>Deserts provide important fuels that people can use to produce electricity to heat their homes. Other resources the desert provides include metals and gemstones.</t>
  </si>
  <si>
    <t>Shows things that children can do to help care for Earth.</t>
  </si>
  <si>
    <t>Looks at how caves are formed and compares different kinds of caves.</t>
  </si>
  <si>
    <t>Visit harbor cities like Rio de Janeiro and seaports like Bombay to see how coastal people live and work. Find out how and why coastlines change, and what people are doing to protect them.</t>
  </si>
  <si>
    <t>A collection of articles linked together by the topic of caves and how they form.</t>
  </si>
  <si>
    <t>How weathering and erosion change the surface of Earth.</t>
  </si>
  <si>
    <t>Scientists explore a mysterious castle to learn its secrets.</t>
  </si>
  <si>
    <t>Explore the mysterious world of caves. Learn how they form and which animals call them home.</t>
  </si>
  <si>
    <t>An above-level independent reader examining some facts about Hawaii's volcanoes.</t>
  </si>
  <si>
    <t>Ice can split rock apart and shape valleys and mountains. Changes to glaciers caused by warming temperatures can be harmful to peoples lives.</t>
  </si>
  <si>
    <t>Examine how ice slowly changes Earth's surface.</t>
  </si>
  <si>
    <t>A collection of articles linked together by the topic of landforms.</t>
  </si>
  <si>
    <t>Shows and explains how the continents, as well as wind, water, and ice, change the Earth's surface over time.</t>
  </si>
  <si>
    <t>Shows how natural forces cause constant changes to Earth's surface.</t>
  </si>
  <si>
    <t>A collection of articles linked together by the topic of resources of the Chesapeake Bay.</t>
  </si>
  <si>
    <t>A collection of articles linked together by the topic of the Badlands National Park in South Dakota.</t>
  </si>
  <si>
    <t>An on-level independent reader describing the formation of a new island from an undersea volcano.</t>
  </si>
  <si>
    <t>Introduces land features you might find on an island.</t>
  </si>
  <si>
    <t>A below-level independent reader describing different landforms in Mexico including the various types of volcanos found there.</t>
  </si>
  <si>
    <t>Introduces the three basic components of Earth.</t>
  </si>
  <si>
    <t>Natural Disasters</t>
  </si>
  <si>
    <t>A collection of articles linked together by the topic of hurricanes.</t>
  </si>
  <si>
    <t>A collection of articles linked together by the topic of Earth's changing climate.</t>
  </si>
  <si>
    <t>This book focuses on Volcanoes, specifically the eruption of Mount St. Helens.</t>
  </si>
  <si>
    <t>A collection of articles linked together by the topic of tornadoes.</t>
  </si>
  <si>
    <t>Shows how firefighters put out forest fires, and discusses the importance of fire safety.</t>
  </si>
  <si>
    <t>Fly into the heart of a hurricane with fearless scientists who track these powerful storms to keep others safe.</t>
  </si>
  <si>
    <t>Discover what happens as a volcano in Iceland erupts for the first time in almost two hundred years!</t>
  </si>
  <si>
    <t>This book looks at how volcanoes form and why they erupt.</t>
  </si>
  <si>
    <t>Explains why, how, and where thunderstorms, tornadoes, and hurricanes occur, and how to stay safe during them.</t>
  </si>
  <si>
    <t>Learning about extreme environments poses special challenges for the scientists who study them. Go on assignment with scientists who explore volcanoes and glaciers.</t>
  </si>
  <si>
    <t>Antonio and Dominica are the first people in their town to witness a new volcano growing in the cornfield.</t>
  </si>
  <si>
    <t>A girl rushes to rescue her brothers as Mount St. Helens erupts. Will she and her family survive this devastating natural disaster?</t>
  </si>
  <si>
    <t>A boy and his family race to escape the devastation caused when the South Fork Dam breaks and water destroys their town.</t>
  </si>
  <si>
    <t>A family frantically searches for a lost child as a wildfire in Oakland, California, quickly approaches. Will they find him in time?</t>
  </si>
  <si>
    <t>A boy survives the San Francisco earthquake in 1906. He bravely combats fire and falling buildings to help rescue his friends.</t>
  </si>
  <si>
    <t>A girl and her family face a destructive tornado. In the process, the girl must come to terms with the one person she dislikes most.</t>
  </si>
  <si>
    <t>Travel inside the Earth to explore how volcanoes form. Learn about what causes them to erupt, changing lands and lives in the process.</t>
  </si>
  <si>
    <t>Volcanoes change the Earth's surface.</t>
  </si>
  <si>
    <t>This book shows where and how volcanoes form and what happens when they erupt.</t>
  </si>
  <si>
    <t>Earthquakes occur when tectonic plates shift. Volcanoes occur when melted rock blasts through Earth's surface. Scientists are developing new ways to predict these natural events.</t>
  </si>
  <si>
    <t>Learn what happens when the Earth rocks and rolls, the theory of plate tectonics, and how technology helps us predict and prepare for the future.</t>
  </si>
  <si>
    <t>This book looks at erosion and how it can be prevented.</t>
  </si>
  <si>
    <t>Rocks and Soil</t>
  </si>
  <si>
    <t>An on-level independent reader discussing weathering and erosion on rocks to form Arches National Park in Utah.</t>
  </si>
  <si>
    <t>Describes the unique characteristics of the birthstone for each month.</t>
  </si>
  <si>
    <t>Archaeologists search for a pre-Inca mummy in Peru.</t>
  </si>
  <si>
    <t>Jada is working on her dinosaur project for school when, suddenly, her favorite dinosaur is alive and looking right at her! What is happening? Is Jada in danger?</t>
  </si>
  <si>
    <t>Look at different animals that spend time on the rocks.</t>
  </si>
  <si>
    <t>An above-level independent reader discussing weathering and erosion to form beaches of all colors.</t>
  </si>
  <si>
    <t>Rocks tell about Earth's history.</t>
  </si>
  <si>
    <t>Go on a tour of America's geological wonders, from gigantic caves to granite cliffs.</t>
  </si>
  <si>
    <t>Discover the secrets of rocks by taking a field trip along a stream and into a deep quarry. Be dazzled by Earth's mineral treasures and discover new uses for old rocks.</t>
  </si>
  <si>
    <t>An on-level science content reader discussing the concepts and vocabulary of rocks and soil including properties, weathering, and erosion.</t>
  </si>
  <si>
    <t>A below-level science content reader discussing the concepts and vocabulary of rocks and soil including properties, weathering, and erosion.</t>
  </si>
  <si>
    <t>An above-level science content reader discussing the concepts and vocabulary of rocks and soil including properties, weathering, and erosion.</t>
  </si>
  <si>
    <t>Take a close look at what sand is made of and how it moves from place to place.</t>
  </si>
  <si>
    <t>Considers how soil is made and how plants, animals, and people depend on it.</t>
  </si>
  <si>
    <t>This book focuses on Earth’s soils.</t>
  </si>
  <si>
    <t>A below-level independent reader discussing weathering on a special formation of rocks on a mountain in New Hampshire.</t>
  </si>
  <si>
    <t>Introduces different types of rocks and how they are used.</t>
  </si>
  <si>
    <t>Sun/Moon/Stars</t>
  </si>
  <si>
    <t>Compares the nine major planets that orbit the sun.</t>
  </si>
  <si>
    <t>An on-level independent reader where student name the things that are bright at night.</t>
  </si>
  <si>
    <t>A below-level science content reader describing the objects you see in the sky during day and night.</t>
  </si>
  <si>
    <t>An on-level science content reader describing the objects you see in the sky during day and night.</t>
  </si>
  <si>
    <t>An above-level science content reader describing the objects you see in the sky during day and night.</t>
  </si>
  <si>
    <t>A below-level science content reader examining the sun, moon, and stars, including moon phases and shadows.</t>
  </si>
  <si>
    <t>A below-level independent wordless reader comparing images of the same locations during the day and night.</t>
  </si>
  <si>
    <t>On this trip you will blast off into space to explore NASA's ideas about traveling to the moon, building a space station there, and using the moon as a launch pad to Mars.</t>
  </si>
  <si>
    <t>Earth moves in two main ways. It rotates on an imaginary line called an axis, resulting in day and night. It also revolves around the sun.</t>
  </si>
  <si>
    <t>Discover the mysteries of Stonehenge. Explore the motion of Earth and the moon in relation to the sun. Trek back to ancient times for a look at the technology of early sky watchers.</t>
  </si>
  <si>
    <t>A collection of articles linked together by the topic of exploring the solar system.</t>
  </si>
  <si>
    <t>Take a voyage of discovery from the ancient Greeks to Galileo to astronauts today. Find out how technology, skill, and imagination help us explore our solar system.</t>
  </si>
  <si>
    <t>In our solar system, Jupiter is the largest planet and the fifth planet from the sun. Jupiter has at least 63 moons.</t>
  </si>
  <si>
    <t>Meet the astronauts who live aboard the International Space Station and discover the challenges of living and working in space.</t>
  </si>
  <si>
    <t>In our solar system, Mercury is the closest planet to the sun. Mercury does not have a moon.</t>
  </si>
  <si>
    <t>Learn more about the moon and what it is like there. Simple text and large photographs of moon landings and exploratory missions show the moon’s landscape.</t>
  </si>
  <si>
    <t>In this concept book, students read detailed explanations about the objects in our solar system, how they move, and the different ways we have found to observe them.</t>
  </si>
  <si>
    <t>Our solar system is the sun and everything that moves around the sun.</t>
  </si>
  <si>
    <t>A collection of articles linked together by the topic of patterns.</t>
  </si>
  <si>
    <t>Identifies and compares characteristics of the planets.</t>
  </si>
  <si>
    <t>In our solar system, Saturn in the sixth planet from the sun. Saturn is known for the rings of dust and ice that spin around it.</t>
  </si>
  <si>
    <t>Travel into deep space to explore Saturn and its amazing rings and learn how our views on Saturn have changed.</t>
  </si>
  <si>
    <t>Telescopes have been used for about 400 years. They let people see things that are far away, but the story of telescopes really started with eyeglasses.</t>
  </si>
  <si>
    <t>After learning about the solar system in school, a boy inspires his family to look at the stars.</t>
  </si>
  <si>
    <t>A sister uses her telescope to introduce her younger brother to the wonders of the night sky. They see stars, planets, the moon, and a meteor.</t>
  </si>
  <si>
    <t>Looks at objects in the sky, including the Earth, moon, sun, planets, and stars. Labeled images illustrate how the Earth and moon fit into the solar system and space.</t>
  </si>
  <si>
    <t>A class writes and illustrates a rhyming book about space, including interesting space facts.</t>
  </si>
  <si>
    <t>Travel into space with a U.S. astronaut to get a close-up look at our sun and billions of other stars.</t>
  </si>
  <si>
    <t>Join the star party to learn interesting facts about stars and hear stories about the legendary star patterns known as constellations.</t>
  </si>
  <si>
    <t>Stars are huge objects in space that give off light and heat.</t>
  </si>
  <si>
    <t>Learn about the properties of stars and explore their dramatic life cycles. Discover how stars cluster into galaxies and how galaxies move apart as the universe expands.</t>
  </si>
  <si>
    <t>An above-level independent reader describing the myths developed by observing the patterns of stars in the night sky.</t>
  </si>
  <si>
    <t>Three folktales from different cultures explain how the sun, the moon, and the stars came to be in the sky.</t>
  </si>
  <si>
    <t>Sixth graders help to find alternative energy solutions to the town's energy crisis.</t>
  </si>
  <si>
    <t>Discover more about the sun and its importance in supporting life on Earth.</t>
  </si>
  <si>
    <t>Learn about how our sun is unique in the sky and gives us the light that makes life on Earth possible.</t>
  </si>
  <si>
    <t>A below-level independent reader describing observations about the sun including artistic representations.</t>
  </si>
  <si>
    <t>An on-level independent reader showing how different cultures observe different shapes in the crater patterns of the moon.</t>
  </si>
  <si>
    <t>An above-level independent reader where students observe a pair of photos of objects in the sky and describe how they look like everyday objects.</t>
  </si>
  <si>
    <t>Travel the Colorado river with explorer Johnathan Waterman. Find out how important the river water is to the plants, animals, and people who depend on it.</t>
  </si>
  <si>
    <t>Droughts are a form of extreme weather caused by long-term lack of rain in a place that normally gets rain.</t>
  </si>
  <si>
    <t>We need water for our bodies, everyday living, growing food, manufacturing, and fun. On average, each person in the United States uses 100 gallons of fresh water every day.</t>
  </si>
  <si>
    <t>Visit the five most important river systems in the United States. Each river has unique characteristics. Discover how people have modified them to fulfill their water needs.</t>
  </si>
  <si>
    <t>The water from the faucet looks clean and clear. So, why does it smell so bad? In this chapter book, Madison and her family visit a local lake and discover pollution isn't the problem.</t>
  </si>
  <si>
    <t>Learn about why Earth is heating up and how people can slow the global warming.</t>
  </si>
  <si>
    <t>Shows how water can be a liquid, a solid, or gas, giving examples of each stage.</t>
  </si>
  <si>
    <t>Introduces the water cycle by looking at what happens to puddles.</t>
  </si>
  <si>
    <t>Understand the world's finite supply of water as it circulates through the water cycle. See how increasing the usable supply has both risks and benefits. Learn how water works for us and how we can conserve it.</t>
  </si>
  <si>
    <t>Weather/Seasons</t>
  </si>
  <si>
    <t>An above-level independent reader describing the different types of snow.</t>
  </si>
  <si>
    <t>Explores natural and cyclical changes in the environment, weather, and all living things.</t>
  </si>
  <si>
    <t>Climate is an area's weather patterns over a long period of time.</t>
  </si>
  <si>
    <t>Shows different ways to beat the heat in summer.</t>
  </si>
  <si>
    <t>All desert climates are extremely dry. Deserts can be found in hot or cold places. Hot deserts are in Africa, western Asia, Australia, and North America. Cold deserts are in Antarctica, central Asia, South America, and near the Arctic.</t>
  </si>
  <si>
    <t>Feel the awesome power of nature's fury as you examine the causes and effects of hazardous weather. Tag along with storm chasers and learn about the latest projects to improve storm prediction.</t>
  </si>
  <si>
    <t>Teaches colors by looking at fall leaves.</t>
  </si>
  <si>
    <t>Discover the science behind global warming, its causes, and possible effects. Learn how human activities affect global temperatures and explore the good news and the bad news about our warming world.</t>
  </si>
  <si>
    <t>Examines how the size of a shadow changes throughout the course of a day.</t>
  </si>
  <si>
    <t>Understanding how temperature, wind, air pressure, and precipitation interact to create our weather. Explore clues in the clouds and wind speeds. Learn how forecasters predict change.</t>
  </si>
  <si>
    <t>Discover the shocking truth about lightning and learn what causes these bolts of electrical energy.</t>
  </si>
  <si>
    <t>Discover the shocking truth about lightning. What causes these dangerous bolts to fall from the sky? Learn about the ways scientists have helped protect us.</t>
  </si>
  <si>
    <t>An on-level science content reader describing the characteristics of different types of weather.</t>
  </si>
  <si>
    <t>An above-level science content reader describing the characteristics of different types of weather.</t>
  </si>
  <si>
    <t>A below-level science content reader describing the characteristics of different types of weather.</t>
  </si>
  <si>
    <t>Polar climates are found near the North and South Poles, Antarctica, and Arctic regions. They are some of the coldest places on Earth.</t>
  </si>
  <si>
    <t>Rex the dog runs outside, jumps in a puddle, rolls in the mud—and shakes water all over the girl waiting for him with a towel.</t>
  </si>
  <si>
    <t>Aaron takes his dog, Sam, with him when he visits his aunt and uncle, who are going to teach him how to sail.</t>
  </si>
  <si>
    <t>Explains that weather changes throughout the year. These weather periods are called seasons and, in certain countries, there are four seasons in one year.</t>
  </si>
  <si>
    <t>A below-level independent reader describing the characteristics of the seasons.</t>
  </si>
  <si>
    <t>A poetic ode to summer in which a family goes to a community swimming pool and finds cool water, hot sunlight, and a shady place to rest.</t>
  </si>
  <si>
    <t>Temperate climates are found on all continents except Antarctica. They are not too hot or too cold.</t>
  </si>
  <si>
    <t>Shows the annual cycle of seasons from spring to summer to fall to winter and back again to spring.</t>
  </si>
  <si>
    <t>Looks at how a lake and lake-related activities change during the course of a year.</t>
  </si>
  <si>
    <t>Introduces various tools that scientists use to measure weather conditions.</t>
  </si>
  <si>
    <t>Shows the many different ways we use water.</t>
  </si>
  <si>
    <t>What is the weather like today? Read about different kinds of weather. Identify main idea and details.</t>
  </si>
  <si>
    <t>Explore the ways that weather and climate shape our lives. Learn how forecasters use tools and techniques to predict weather. Examine the roles the clouds and water cycle play.</t>
  </si>
  <si>
    <t>110L</t>
  </si>
  <si>
    <t>Shows how weather and seasons change, how weather affects people, and how changes in the weather and seasons can be observed.</t>
  </si>
  <si>
    <t>An on-level independent reader where students observe photos to recognize what play activities are done in each kind of weather.</t>
  </si>
  <si>
    <t>The weather changes every day in one week in the city. This book uses symbols to discuss different types of weather.</t>
  </si>
  <si>
    <t>An above-level independent reader where students observe the weather shown on each page to determine how it might affect a car trip.</t>
  </si>
  <si>
    <t>An on-level independent reader naming different types of clouds and the weather they can potentially bring.</t>
  </si>
  <si>
    <t>Shows how the color of the sky changes during the course of the day.</t>
  </si>
  <si>
    <t>Describes changes that occur when spring arrives.</t>
  </si>
  <si>
    <t>Travel into the twisting path of a tornado and find out what risks scientists take to learn about these dangerous, wicked storms.</t>
  </si>
  <si>
    <t>When the sun warms air up, the air becomes lighter, so it rises. The rising air leaves a gap, and cold air moves in to fill that gap, thus making wind.</t>
  </si>
  <si>
    <t>Shows things that happen in winter.</t>
  </si>
  <si>
    <t>A below-level independent wordless reader showing images people working in snowy weather.</t>
  </si>
  <si>
    <t>Life Science</t>
  </si>
  <si>
    <t>Animals have interesting features, such as sticky tongues or horns that help them find food and protect themselves. This book points out characteristics shared by seemingly very different animals.</t>
  </si>
  <si>
    <t>Shows and explains how adaptations help plants and animals survive in different habitats.</t>
  </si>
  <si>
    <t>Looks at animal adaptations and examines how these changes to the way different species look and act help them to survive in their environments.</t>
  </si>
  <si>
    <t>Adaptations are inherited traits that help an animal survive in its habitat. Animals may have structural or behavioral adaptations.</t>
  </si>
  <si>
    <t>Illustrates how an insect uses camouflage to stay safe.</t>
  </si>
  <si>
    <t>This book reveals how a dry bed becomes a lake during a desert storm. Learn about the adaptations that desert plants and animals have developed in order to survive in their parched landscape.</t>
  </si>
  <si>
    <t>Gina learns about animal adaptations by observing her mischievous new puppy.</t>
  </si>
  <si>
    <t>A collection of articles linked together by the topic of harmful plants and animals.</t>
  </si>
  <si>
    <t>Shows that the remains of prehistoric plants and animals can help us understand what Earth may once have looked like.</t>
  </si>
  <si>
    <t>A collection of articles linked together by the topic of smart animals.</t>
  </si>
  <si>
    <t>Describes unusual things animals do to keep safe.</t>
  </si>
  <si>
    <t>This book describes meat-eating, poisonous, stinging, and helpful plants.</t>
  </si>
  <si>
    <t>During a trip to the zoo, Nara discovers that she has so much to learn about animal and plant adaptations.</t>
  </si>
  <si>
    <t>A collection of articles linked together by the topic of the Galápagos Islands.</t>
  </si>
  <si>
    <t>How do butterflies find their way as they migrate thousands of miles each year? See how scientists track and learn more about birds, whales, and butterflies that migrate.</t>
  </si>
  <si>
    <t>A collection of articles linked together by the topic of structures and behaviors that help living things survive.</t>
  </si>
  <si>
    <t>Introduces adaptations that allow some animals to climb vertical surfaces.</t>
  </si>
  <si>
    <t>A collection of articles linked together by the topic of strange characteristics.</t>
  </si>
  <si>
    <t>Compares images in order to identify changes.</t>
  </si>
  <si>
    <t>Considers how animals use camouflage to stay safe.</t>
  </si>
  <si>
    <t>This book helps children identify foods that animals and people eat.</t>
  </si>
  <si>
    <t>Learn how animals are grouped, how adaptations help them survive, and how technology helps us protect animal populations.</t>
  </si>
  <si>
    <t>Simple text and ample visual support show various ways that an elephant uses its trunk.</t>
  </si>
  <si>
    <t>Identifies protective coverings of animals, including shells and spines.</t>
  </si>
  <si>
    <t>Shows how animals use their unique physical features to survive.</t>
  </si>
  <si>
    <t>What animals have fur and what animals have hair? Learn about all the different animal types and how to tell them apart.</t>
  </si>
  <si>
    <t>Reveals the year-round, seasonal and special-purpose hideaways of various animals.</t>
  </si>
  <si>
    <t>Looks at a variety of nocturnal animals and their activities.</t>
  </si>
  <si>
    <t>A below-level science content reader examining parts of animals.</t>
  </si>
  <si>
    <t>An above-level science content reader examining how animals use parts of their bodies.</t>
  </si>
  <si>
    <t>An on-level science content reader examining how animals use parts of their bodies.</t>
  </si>
  <si>
    <t>Read about different ways animals move then learn to compare and contrast.</t>
  </si>
  <si>
    <t>Considers the differences and similarities among the different types of vertebrates.</t>
  </si>
  <si>
    <t>On a field trip to the zoo, children look at lions, seals, kangaroos, snakes, and monkeys—then realize that the monkeys are looking at them!</t>
  </si>
  <si>
    <t>A zany zookeeper gives rhyming clues that keep children guessing the identities of mystery zoo animals.</t>
  </si>
  <si>
    <t>Explore the secret language of elephants and why these huge animals are struggling to survive in the wild.</t>
  </si>
  <si>
    <t>A below-level independent reader describing the basic needs of wolf pups.</t>
  </si>
  <si>
    <t>Simple text and full-page photographs show different types of animals hatching from eggs—from birds to reptiles.</t>
  </si>
  <si>
    <t>Examine the issues through the perspectives of scientists and ranchers involved in the reintroduction of the gray wolf in Yellowstone National Park.</t>
  </si>
  <si>
    <t>Wildlife Rescue helps return endangered black-footed ferrets to the wild.</t>
  </si>
  <si>
    <t>Animals can be classified into different groups and each group has its own characteristics.</t>
  </si>
  <si>
    <t>An above-level independent reader showing close up images of different parts of an animal as clues for students to identify the animal: a kangaroo.</t>
  </si>
  <si>
    <t>Shows the different ways animals can move and how animals can be grouped according to how they move.</t>
  </si>
  <si>
    <t>Follow wildlife conservationist Jane Goodall as she observes chimp families and provides insights into chimp behavior. Find out how she became interested at an early age in chimps.</t>
  </si>
  <si>
    <t>Jenna laughs at her mother's silly suggestions for a pet, and then chooses a suitable animal—a fish.</t>
  </si>
  <si>
    <t>Discover how the koalas of Australia live and raise their young, while struggling to survive in the wild.</t>
  </si>
  <si>
    <t>Teaches verbs as it explores the life of a monkey.</t>
  </si>
  <si>
    <t>Beginning with a polar bear, the text illustrates a simple food chain.</t>
  </si>
  <si>
    <t>Illustrates the range of creatures that need water to live.</t>
  </si>
  <si>
    <t>Travel back to the Ice Age and discover what the animals and people were like when the Earth was encased in ice.</t>
  </si>
  <si>
    <t>Examines tracks in the sand made by different animals.</t>
  </si>
  <si>
    <t>Introduces the famous animal researcher, Jane Goodall, and considers the influence of her work.</t>
  </si>
  <si>
    <t>Considers how and why different animals use mud.</t>
  </si>
  <si>
    <t>A collection of articles linked together by the topic of saving wild plants and animals.</t>
  </si>
  <si>
    <t>Compares giraffes, elephants, and cheetahs living in Tanzania's Serengeti Plain.</t>
  </si>
  <si>
    <t>Discover the tricks that animals use to stay safe and also catch a meal.</t>
  </si>
  <si>
    <t>Large, vivid photographs of animals in motion are followed by the question, "How do I move?" A picture glossary labels each kind of movement.</t>
  </si>
  <si>
    <t>Considers how a polar bear is uniquely suited to live in the Arctic.</t>
  </si>
  <si>
    <t>What animals live in the Arctic? Learn about polar bears and how they survive in the cold.</t>
  </si>
  <si>
    <t>From seahorses to jellyfish, learn about the diverse species at an aquarium. See how aquariums use technology to protect species today and for the future.</t>
  </si>
  <si>
    <t>Pack your lunch and head to the park. You're in for an amazing science lesson as you picnic with ants, unearth an earthworm, and spy on spiders.</t>
  </si>
  <si>
    <t>Compares sea and land animals.</t>
  </si>
  <si>
    <t>Discover some of the sneaky strategies that some plants use to survive.</t>
  </si>
  <si>
    <t>Trek through Asia and discover the habitats of the world's largest cats—the Siberian tigers.</t>
  </si>
  <si>
    <t>Shows types of care needed for different animals.</t>
  </si>
  <si>
    <t>Learn how gray wolves are making a comeback in the United States.</t>
  </si>
  <si>
    <t>Groups of thirsty animals approach the water, but wait until the lions leave before drinking!</t>
  </si>
  <si>
    <t>Meet world-famous scientist Jane Goodall and learn about her work with chimpanzees in the wild.</t>
  </si>
  <si>
    <t>Four students observe one of Africa's rarest birds, the wattled crane. They learn the importance of communication.</t>
  </si>
  <si>
    <t>A below-level independent wordless reader showing detailed images of animals for students to identify by parts.</t>
  </si>
  <si>
    <t>10L</t>
  </si>
  <si>
    <t>Teaches that all animals have basic needs, including food, water, and a safe place to live.</t>
  </si>
  <si>
    <t>An on-level independent reader showing various animal parts.</t>
  </si>
  <si>
    <t>Reveals where animals seek shelter when it rains.</t>
  </si>
  <si>
    <t>Focuses on animals and how they care for their young.</t>
  </si>
  <si>
    <t>Run with the wild ponies of the Chincoteague and Assateague Islands as they explore their environment.</t>
  </si>
  <si>
    <t>Animals - Birds</t>
  </si>
  <si>
    <t>Compares birds that live in different habitats.</t>
  </si>
  <si>
    <t>Examines a cat's unique features that help it survive.</t>
  </si>
  <si>
    <t>Tells the story of how a dog grows and changes.</t>
  </si>
  <si>
    <t>This book looks at the things a baby bird needs to survive.</t>
  </si>
  <si>
    <t>Discusses the characteristics shared by all birds.</t>
  </si>
  <si>
    <t>Compares and contrasts various attributes of small dogs and big dogs.</t>
  </si>
  <si>
    <t>Discover how service dogs are trained and how these dogs help people.</t>
  </si>
  <si>
    <t>270L</t>
  </si>
  <si>
    <t>A young girl gets her big brother to help her rescue her kitten up a tree.</t>
  </si>
  <si>
    <t>A day in the life of a boy and his puppy: They walk to the park, run, climb, and jump, go home to eat, listen to a story, and fall asleep.</t>
  </si>
  <si>
    <t>Learn how people are taking action to protect endangered parrots in Peru. Explore why parrots are important to the Kayapo people of Brazil.</t>
  </si>
  <si>
    <t>Penguin parents hatch an egg and feed their chick. This text looks at the life cycle of a baby penguin.</t>
  </si>
  <si>
    <t>An above-level independent reader examining the life cycle of different birds.</t>
  </si>
  <si>
    <t>Animals - Insects</t>
  </si>
  <si>
    <t>Examines how ants work together to make a successful colony.</t>
  </si>
  <si>
    <t>Explains that a butterfly changes as it grows in what is known as a life cycle. Students learn key vocabulary such as butterfly, egg, hatch, larva, pupa, and life cycle.</t>
  </si>
  <si>
    <t>Looks at the various ways that spiders use and depend on the silk they spin.</t>
  </si>
  <si>
    <t>This book focuses on swarms.</t>
  </si>
  <si>
    <t>This book traces the life cycle of the silkworm moth.</t>
  </si>
  <si>
    <t>Discover the incredible world of spiders. Explore the special features and behaviors of spiders, and learn about their life cycle.</t>
  </si>
  <si>
    <t>Animals - Ocean</t>
  </si>
  <si>
    <t>Students learn about dolphin intelligence when an injured baby dolphin is rescued and successfully returned to its parents.</t>
  </si>
  <si>
    <t>Get a glimpse into the daily lives of ocean animals with National Geographic Fellow, Greg Marshall and his crittercam, a special camera that attaches to animals. Learn how technology has helped scientists learn about ocean animals.</t>
  </si>
  <si>
    <t>Dive into the deep, dark ocean and meet the scary creatures that make this challenging environment their home.</t>
  </si>
  <si>
    <t>Learn the truth about the different fearsome sharks of the ocean and how people might to be blame for their attacks.</t>
  </si>
  <si>
    <t>Reveals why this animal is the perfect predator.</t>
  </si>
  <si>
    <t>Introduces basic body parts of a fish.</t>
  </si>
  <si>
    <t>Traces the life cycle of dolphins and examines how they live in the sea.</t>
  </si>
  <si>
    <t>Animals - Reptiles/Amphibians</t>
  </si>
  <si>
    <t>As Cody learns about rattlesnakes and their life cycle, his fear of snakes changes to appreciation.</t>
  </si>
  <si>
    <t>A wandering American crocodile is caught and taken back to its home.</t>
  </si>
  <si>
    <t>A collection of articles linked together by the topic of answers from nature.</t>
  </si>
  <si>
    <t>Leap into the world of frogs and learn where they live, and some of the problems that these freaky frogs face as they struggle to survive.</t>
  </si>
  <si>
    <t>Examines three case studies that look at why frogs around the world are disappearing.</t>
  </si>
  <si>
    <t>Komodo dragons are reptiles. They hatch from eggs as hatchlings, but already look similar to their parents.</t>
  </si>
  <si>
    <t>Lizards are amazing animals. They can crawl, run, and climb. Some can swim and some can even jump!</t>
  </si>
  <si>
    <t>Travel the world on an awesome snake adventure, learning why these creatures are often misunderstood.</t>
  </si>
  <si>
    <t>An above-level reader describing the basic needs of the Chinese alligator.</t>
  </si>
  <si>
    <t>A below-level independent reader examining the life cycle of crocodiles.</t>
  </si>
  <si>
    <t>Dinosaurs/Fossils</t>
  </si>
  <si>
    <t>Two children make an amazing find in a California tar pit.</t>
  </si>
  <si>
    <t>A brother and sister dig up a mammoth tooth behind their new house. The Sleuths spring into action to find out how it got there.</t>
  </si>
  <si>
    <t>Explains how scientists use fossil clues to help them find out what life was like millions of years ago.</t>
  </si>
  <si>
    <t>Dean loves to sit on the hill overlooking the dinosaur dig, and he dreams of the day when he can join the paleontologists.</t>
  </si>
  <si>
    <t>Helps students visualize "extreme" dinosaurs (the biggest, smallest, fastest, and slowest) in relation to rulers, buses, and themselves!</t>
  </si>
  <si>
    <t>Helps students understand that fossils are clues. Challenges children to imagine what fossilized remains might have looked like when they were alive.</t>
  </si>
  <si>
    <t>Looks at how fossils are formed and how scientists use them.</t>
  </si>
  <si>
    <t>Travel with paleontologist, Paul Sereno, as he unearths new dinosaur species. Find out how he gets dinosaur bones out of the desert and into the lab. See how Sereno brings art and science together to show how dinosaurs lived.</t>
  </si>
  <si>
    <t>A collection of articles linked together by the topic of the African Savanna.</t>
  </si>
  <si>
    <t>An above-level science content reader examining the basic needs of plants and animals including the alligator and swamp plants.</t>
  </si>
  <si>
    <t>Teaches that animals live in many different kinds of habitats, and that each habitat provides the food, water, oxygen, and shelter that its inhabitants need.</t>
  </si>
  <si>
    <t>Adventure with the wild animals and people of the Denali National Park in Alaska through the changing seasons.</t>
  </si>
  <si>
    <t>Four students travel to dry, icy Antarctica to study the Adélie penguins. They learn all about the world's coldest continent and use what they have learned to make an important rescue by themselves.</t>
  </si>
  <si>
    <t>Journey to the Chesapeake Bay and its wetlands. Explore how plant and animal species depend on the bay's mix of fresh and salt water for survival.</t>
  </si>
  <si>
    <t>Compares three different types of wetlands: bogs, swamps, and marshes.</t>
  </si>
  <si>
    <t>Explains where chocolate comes from and how it is made.</t>
  </si>
  <si>
    <t>Explore the exotic world of coral reefs. Discover how coral polyps create these amazing homes and why their reefs may be in trouble.</t>
  </si>
  <si>
    <t>Deserts are dry harsh environments that seem to support little life. But the plants and animals that live in deserts have adapted to the lack of water, the extreme temperatures, and the shortage of readily available food.</t>
  </si>
  <si>
    <t>An above-level independent reader discussing what animals need to survive in the desert.</t>
  </si>
  <si>
    <t>Explore the prairie ecosystem, its populations, habitats, food chains, and food webs. Learn about the relationships between the living and the nonliving parts of an ecosystem, and how ecosystems stay in balance.</t>
  </si>
  <si>
    <t>A collection of articles linked together by the topic of coral reefs.</t>
  </si>
  <si>
    <t>An ecosystem consists of all living things and nonliving things within an area. An ecosystem is always experiencing changes. Many factors can affect the stability of an ecosystem.</t>
  </si>
  <si>
    <t>Looks at different types of plants and animals that live in a tide pool.</t>
  </si>
  <si>
    <t>You will encounter many creatures that appear harmless, but don't be fooled. They are harmful invaders—organisms that go where they don't belong.</t>
  </si>
  <si>
    <t>What animals live in the rain forest? Read about three different habitats, then learn how to classify.</t>
  </si>
  <si>
    <t>Focuses on the tree as a habitat for many animals.</t>
  </si>
  <si>
    <t>Trek through the dense rain forests with scientists who gather information about these amazing ecosystems. From central Africa to Borneo to Bolivia, learn about plants and animals that live in these jungles.</t>
  </si>
  <si>
    <t>Four students travel to the Rocky Mountains to study wolves. They quickly learn that people and wolves do not always get along. They show that some problems are caused by misunderstandings between wolves and people.</t>
  </si>
  <si>
    <t>Introduces the concept of a siphon by cleaning a fish tank.</t>
  </si>
  <si>
    <t>Discover the late-night life of animals in the forests of Central America and in your backyard.</t>
  </si>
  <si>
    <t>An above-level science content reader examining plant and animal parts, traits, and life cycles.</t>
  </si>
  <si>
    <t>A group of kids help rescue a rare bilby in the Australian Outback and learn how bilbies have been hunted to near extinction by nonnative predators that were introduced to the Australian Outback by European settlers.</t>
  </si>
  <si>
    <t>Discover the amazing world of epiphytes—plants that grow without soil.</t>
  </si>
  <si>
    <t>While on a hike in a temperate rain forest, Jess hears a thud and then a rustling sound. Has an animal fallen to the ground?</t>
  </si>
  <si>
    <t>Travel to the rain forests of Borneo with photographer Mattias Klum and explore the incredible diversity of plants and animals there.</t>
  </si>
  <si>
    <t>Journey to the African country of Botswana to visit the Okavango River Delta.</t>
  </si>
  <si>
    <t>There's more than sand and water at the beach. Take a closer look and learn about everything from sand dunes to seagulls as you explore this fun and important habitat.</t>
  </si>
  <si>
    <t>Learn about animal habitats, feeding programs, zoo babies, and more as you see science in action at the zoo.</t>
  </si>
  <si>
    <t>What kinds of things do you recycle? What can you do to make less trash? Learn ways to take care of the Earth.</t>
  </si>
  <si>
    <t>An on-level independent reader describing what living things need to survive.</t>
  </si>
  <si>
    <t>Journey to the rainy habitats of Peru and meet the plants and animals that are being protected by Peruvian children.</t>
  </si>
  <si>
    <t>Find out why forests and their animals are so important to life on our planet and how people can help forests.</t>
  </si>
  <si>
    <t>What happened to the lighthouse? How could it almost fall into the ocean? The Science Sleuths learn how erosion can threaten buildings.</t>
  </si>
  <si>
    <t>Explores the four levels of a rain forest and the animals that inhabit them.</t>
  </si>
  <si>
    <t>Tropical climates are warm and wet all year round. These climates are found in South America, Central America, southeast Asia and Australia.</t>
  </si>
  <si>
    <t>A collection of articles linked together by the topic of life in a tropical rain forest.</t>
  </si>
  <si>
    <t>Josh and his twin sister, Alexis, know that sea turtle hatchlings have only one chance to get from their nests on the beach to the sea.</t>
  </si>
  <si>
    <t>An enterprising group of kids introduces a recycling program in their town.</t>
  </si>
  <si>
    <t>An on-level independent reader discussing what animals need to survive in the ocean.</t>
  </si>
  <si>
    <t>Some kids investigate a marsh and discover how important wetlands are to the environment.</t>
  </si>
  <si>
    <t>A below-level independent reader discussing what animals need to survive in the prairie.</t>
  </si>
  <si>
    <t>Features creatures commonly found in this habitat.</t>
  </si>
  <si>
    <t>Looks at some of the animals that make their home in a tide pool.</t>
  </si>
  <si>
    <t>Shows and labels different animals that live at the zoo.</t>
  </si>
  <si>
    <t>Human Body</t>
  </si>
  <si>
    <t>All five senses are highlighted in this story as Jake cares for a surprise from his mother—a new pet kitten.</t>
  </si>
  <si>
    <t>Tells the story of a child's visit to the doctor.</t>
  </si>
  <si>
    <t>How you use your five senses when baking bread.</t>
  </si>
  <si>
    <t>Blood is made up of red and white blood cells and platelets that are carried in a liquid called plasma.</t>
  </si>
  <si>
    <t>Take a closer look at the tiny animals that call your body home. Learn how they survive and affect their human hosts.</t>
  </si>
  <si>
    <t>The body's bone cells help bones to exchange minerals with the rest of the body by way of the circulatory system.</t>
  </si>
  <si>
    <t>Like girders in a building, bones form the framework of our bodies and muscles make them move. Discover how muscles and bones interact, and how breakthroughs in technology are making bionic body parts a reality.</t>
  </si>
  <si>
    <t>Your body fights many kinds of diseases.</t>
  </si>
  <si>
    <t>This book considers the many different feelings we have and why we have them.</t>
  </si>
  <si>
    <t>Examine the body's built-in defense systems that keep us alive and well. Learn how many factors can influence good health. Learn about what causes disease and how medical science can treat these diseases.</t>
  </si>
  <si>
    <t>Imagine a world in which most diseases were deadly. Go back to the late 1800s and follow Louis Pasteur as he and other scientists begin to understand germs and develop vaccines to fight diseases.</t>
  </si>
  <si>
    <t>Your body is made of cells that work together.</t>
  </si>
  <si>
    <t>Introduces adjectives associated with texture.</t>
  </si>
  <si>
    <t>Identifies ways you can get exercise outdoors.</t>
  </si>
  <si>
    <t>In this poem about the senses, a girl describes what she feels, smells, hears, and sees at the beach.</t>
  </si>
  <si>
    <t>Shows how children can be responsible for basic hygiene.</t>
  </si>
  <si>
    <t>Learn how to make personal choices that improve your health. Get an overview of nutrition requirements and physical fitness that lead to healthy bodies and minds.</t>
  </si>
  <si>
    <t>Teaches the names for simple body parts.</t>
  </si>
  <si>
    <t>Explore the diversity of cells, from microscopic creatures to the specialized cells that make up our bodies. Follow scientists' progress in learning how cells work and in manipulating them technologically.</t>
  </si>
  <si>
    <t>Examine how decisions we make every day affect how our bodies function and perform. Learn how nutrition, recreation, and interactions with others keep us healthy and strong.</t>
  </si>
  <si>
    <t>In this sequel to The Science of You, explore more mysteries of the human body, from a yawn to an itch to a sneeze. Understand the functions of bones and primary teeth, and how fingernails grow.</t>
  </si>
  <si>
    <t>Muscle cells contract and relax to make the body move and keep the body's organs working.</t>
  </si>
  <si>
    <t>Teaches action words associated with the five senses.</t>
  </si>
  <si>
    <t>What has made Jamie so ill? The Sleuths ponder many creepy, crawly creatures that could cause illnesses, until they track down the culprit.</t>
  </si>
  <si>
    <t>Discover how these two body systems help bring oxygen to our cells and carry wastes away. Explore major parts of each system and then learn how scientists are working to find replacements for what fails or wears out.</t>
  </si>
  <si>
    <t>Read about body parts you use for each sense. Identify the main idea and details.</t>
  </si>
  <si>
    <t>Skin cells form a layer to protect the body and keep the body's temperature normal. And, skin has many layers that fit tightly together.</t>
  </si>
  <si>
    <t>Use action words to identify activities we need to do in order to stay healthy.</t>
  </si>
  <si>
    <t>Learn how the human heart works and how science is helping those with hearts that don't work.</t>
  </si>
  <si>
    <t>Explore the world's most complex machine, the human body. Discover how Olympic gold medalists and other athletes stretch the body's capabilities. Learn about the digestive, circulatory, and skeletal systems, and more.</t>
  </si>
  <si>
    <t>You are the subject of this fascinating exploration of the human body. From hiccups to haircuts, you'll marvel at the science in your own body.</t>
  </si>
  <si>
    <t>Describes how we use the senses to learn about the world around us.</t>
  </si>
  <si>
    <t>Travel to the Appalachian Trail and dive to the Great Barrier Reef to discover why reasoning and logical thinking skills are so important in solving problems.</t>
  </si>
  <si>
    <t>After World War II, the race to discover "the secret of life" was on. Learn about the birth of modern genetics, which was built on the work of Mendel and explored by Crick, Watson, and others.</t>
  </si>
  <si>
    <t>Explore how the brain controls everything we do. Find out how new research is uncovering the secrets of how we learn. Get a preview of where technology is taking us.</t>
  </si>
  <si>
    <t>Tells how we use our senses to gather and process information.</t>
  </si>
  <si>
    <t>190L</t>
  </si>
  <si>
    <t>Looks at how you use your five senses at school.</t>
  </si>
  <si>
    <t>Discusses the things you need to be healthy.</t>
  </si>
  <si>
    <t>Considers the accessories worn to play different sports.</t>
  </si>
  <si>
    <t>Take an imaginary trip inside your body to learn what makes you. Learn about chromosomes and genes, and watch them at work. Discover how you are like and different from every other living thing.</t>
  </si>
  <si>
    <t>The nervous system helps control how your body works.</t>
  </si>
  <si>
    <t>An on-level independent reader examining the life cycle of a monarch butterfly.</t>
  </si>
  <si>
    <t>Animals grow and change throughout their lives.</t>
  </si>
  <si>
    <t>Learn about the scientific classification system of plants and animals, and why scientists use it. Understand how plants and animals are grouped into a logical order.</t>
  </si>
  <si>
    <t>Scientists group living things on how they are alike.</t>
  </si>
  <si>
    <t>Examines the life cycle of a frog and how it transforms from a tadpole to a frog.</t>
  </si>
  <si>
    <t>Follow butterflies, frogs, and other animals through their life cycles. Find out how scientists use technology to study these changes, and how they distinguish between instinctive and learned behavior.</t>
  </si>
  <si>
    <t>Introduces the life cycles of various groups of animals. Includes butterfly and frog metamorphosis.</t>
  </si>
  <si>
    <t>Monarch butterflies are insects that go through many stages of development. When they hatch from eggs as caterpillars, they look nothing like their parents.</t>
  </si>
  <si>
    <t>Shows the life cycle of a peanut and how peanuts are used.</t>
  </si>
  <si>
    <t>Poison dart frogs are amphibians. When they are first born, they hatch from eggs as tadpoles.</t>
  </si>
  <si>
    <t>Air, water, land—all are essential for life on this planet. Learn how to protect these resources and what it means to be a steward of the planet. Explore the interdependence of life on Earth.</t>
  </si>
  <si>
    <t>Students rescue tadpoles from a dried-up pond, then observe them as the tadpoles grow and change.</t>
  </si>
  <si>
    <t>A collection of articles linked together by the topic of domestication of plants and animals.</t>
  </si>
  <si>
    <t>Readers learn about life cycles, as a little panda grows from a tiny baby into an adult panda.</t>
  </si>
  <si>
    <t>Most of the ocean animals we know live in the highest zone, or level, of the ocean. This book explores some of the very interesting animals that live in the other zones.</t>
  </si>
  <si>
    <t>The ocean covers most of Earth's surface and is home to many things.</t>
  </si>
  <si>
    <t>Have you ever wondered what secrets can be uncovered in the darkness? Accompany scientists as they travel to the ocean floor, visit an underground cave, and peer into the world of nocturnal animals.</t>
  </si>
  <si>
    <t>Underwater National Geographic Explorer, Robert Ballard, discovered the shipwrecked Titanic in 1985. He uses high-tech tools to locate and investigate the sunken remains of ancient sailing ships in the Black Sea.</t>
  </si>
  <si>
    <t>A young humpback whale becomes stranded on a beach when he comes too close to shore to feed on the tiny krill shrimp that are plentiful in the bay. A marine biologist races to save the beached whale.</t>
  </si>
  <si>
    <t>Scientists hunt for a Spanish shipwreck off the Florida Keys.</t>
  </si>
  <si>
    <t>Dive to the ocean floor in a research submersible with world-renowned marine biologist Sylvia Earle. Learn how she has devoted her life to investigating and protecting the marine environment.</t>
  </si>
  <si>
    <t>Follow a sea turtle' s adventures and learn about the features of the oceans and the ocean floor. Meet human divers and deep-sea creatures along the way.</t>
  </si>
  <si>
    <t>A collection of articles linked together by the topic of the ocean.</t>
  </si>
  <si>
    <t>Reveals what a diver might see underwater.</t>
  </si>
  <si>
    <t>A brother and sister use flowers, leaves, seeds, and more to create a funny plant picture in their backyard.</t>
  </si>
  <si>
    <t>A below-level independent wordless reader showing how different flowers are alike and different.</t>
  </si>
  <si>
    <t>Lee has her own tree! She watches it grow and change from season to season—until one spring something surprising happens.</t>
  </si>
  <si>
    <t>Looks at how a pine tree changes as it grows.</t>
  </si>
  <si>
    <t>Plants have features that allow them to live in many places.</t>
  </si>
  <si>
    <t>Explanation of the life cycle of the tomato from seed to harvest and discusses the versatile tomato's many uses.</t>
  </si>
  <si>
    <t>Cactuses are special plants that can live in deserts. Learn about how they collect water in thick stems and protect themselves with sharp spines.</t>
  </si>
  <si>
    <t>Desert plants can live without much water. They have adaptations that help them stay cool and conserve water.</t>
  </si>
  <si>
    <t>An above-level independent reader showing how tree parts are alike and different.</t>
  </si>
  <si>
    <t>Boosting food production raises many tough issues. Investigate the questions that arise from human attempts to feed the world.</t>
  </si>
  <si>
    <t>Teaches the names for colors by showing different flowers.</t>
  </si>
  <si>
    <t>Looks at how plants grow and at the parts of plants that we eat as food.</t>
  </si>
  <si>
    <t>Shows a child making fruit salad and identifies each fruit.</t>
  </si>
  <si>
    <t>Discover the mysterious world of mushrooms, molds, and other fungi.</t>
  </si>
  <si>
    <t>Walks students through the steps of growing a grass pet.</t>
  </si>
  <si>
    <t>Describes how different types of seeds are moved from place to place.</t>
  </si>
  <si>
    <t>Shows how soil, water, and sunlight are needed to make a garden grow.</t>
  </si>
  <si>
    <t>Tells the story of a parent and a child working in the garden.</t>
  </si>
  <si>
    <t>Introduces parts of a tree. Sorts leaves by shape, size, and color.</t>
  </si>
  <si>
    <t>Explains how grapes become raisins.</t>
  </si>
  <si>
    <t>An on-level independent reader showing parts of plants that people eat.</t>
  </si>
  <si>
    <t>Mr. Greg protects his garden from unwanted pests and does a good deed in the process.</t>
  </si>
  <si>
    <t>This book examines how a bean plant grows and changes once a seed is planted.</t>
  </si>
  <si>
    <t>Shows how to grow a pansy.</t>
  </si>
  <si>
    <t>Read about five parts of a tree. Identify the main idea and details.</t>
  </si>
  <si>
    <t>Shows what plants need to live and grow; tells why people and animals need plants in order to survive.</t>
  </si>
  <si>
    <t>Dig into the green world that grows silently around us. Explore how plants make their own food, protect themselves, reproduce, provide much of the earth's oxygen, and even combat pollution.</t>
  </si>
  <si>
    <t>Looks at parts of plants and at the sequence of plant growth.</t>
  </si>
  <si>
    <t>A below-level science content reader describing the parts of plants.</t>
  </si>
  <si>
    <t>An above-level science content reader describing the parts of plants.</t>
  </si>
  <si>
    <t>Looks at the different plants found in a park.</t>
  </si>
  <si>
    <t>An on-level science content reader describing the parts of plants.</t>
  </si>
  <si>
    <t>Explanation of how some common vegetables are stems, roots, and flower buds of plants.</t>
  </si>
  <si>
    <t>What can you make with pumpkins? What color are pumpkin flowers? Learn about the life cycle of a pumpkin.</t>
  </si>
  <si>
    <t>A group of kids goes to the Amazon River to learn about the rare boto dolphin. Together they use their wits to scare off poachers.</t>
  </si>
  <si>
    <t>This book shows that different types of plants grow from different types of seeds.</t>
  </si>
  <si>
    <t>A brother and sister help pick strawberries, make a pie, and are rewarded with a gift from Grandma.</t>
  </si>
  <si>
    <t>Find out how people use a variety of plant parts to make familiar sweets.</t>
  </si>
  <si>
    <t>A girl visits a botanical garden where she watches a butterfly flit from a branch, to a leaf, to a flower, and finally . . . to her arm.</t>
  </si>
  <si>
    <t>An on-level independent reader showing the variety of cactus shapes and how they got their names.</t>
  </si>
  <si>
    <t>A below-level independent reader describing the parts and life cycle of a giant water lily.</t>
  </si>
  <si>
    <t>A bird drops a seed on Lenny's balcony. He plants it, watches it grow, and guesses what has grown from his "mystery" seed.</t>
  </si>
  <si>
    <t>An above-level independent reader describing the different characteristics of different trees' seeds and leaves.</t>
  </si>
  <si>
    <t>Traces the lifecycle of a watermelon plant, from seed to harvest.</t>
  </si>
  <si>
    <t>Examines plant parts to identify a banana plant.</t>
  </si>
  <si>
    <t>Compares the inedible skins of various fruits and vegetables, and their edible interiors.</t>
  </si>
  <si>
    <t>Some kids discover that a pesticide is making both plants and people sick.</t>
  </si>
  <si>
    <t>Physical Science</t>
  </si>
  <si>
    <t>Electricity is produced when electrons move from one atom to another. Compare and contrast static electricity and current electricity.</t>
  </si>
  <si>
    <t>Examines the way electricity is used at home starting with the structure of atoms, to circuits, conductors, and insulators, and finally to how a forklift works.</t>
  </si>
  <si>
    <t>Energy can change forms.</t>
  </si>
  <si>
    <t>There are many ways people use energy at the sports arena. Energy powers scoreboards and energizes athletes' bodies to move.</t>
  </si>
  <si>
    <t>There are many ways people use energy in the airport. Energy powers computers and makes airplanes fly.</t>
  </si>
  <si>
    <t>There are many ways people use energy in the factory. Energy powers machines and helps move items from one place to another.</t>
  </si>
  <si>
    <t>A collection of articles linked together by the topic of energy needs and solutions.</t>
  </si>
  <si>
    <t>A collection of articles linked together by the topic of sustainable practices.</t>
  </si>
  <si>
    <t>Explores the effects of heat on different objects.</t>
  </si>
  <si>
    <t>Energy is involved in every move we make and every breath we take. What exactly is energy? Learn energy basics while exploring its different forms.</t>
  </si>
  <si>
    <t>The mountains of Peru provide many natural resources. They provide minerals. They also have rain forests that provide fruits and nuts, wood for building, and medicines for treating illnesses.</t>
  </si>
  <si>
    <t>A collection of articles linked together by the topic of using energy resources.</t>
  </si>
  <si>
    <t>Discuss different types of energy that make it interesting and accessible, from the light that helps you see yourself in the mirror to how radio signals are used in a mall's security system.</t>
  </si>
  <si>
    <t>Explore the properties of moving water and the ingenious ways that people use water's energy as a source of power.</t>
  </si>
  <si>
    <t>In this play based on an ancient Greek myth of Daedalus and Icarus, the son of a clever inventor flies too close to the sun, not heeding his father's warning, and ends up paying for his mistake.</t>
  </si>
  <si>
    <t>Trace the history of electricity and technology from early experiments with static electricity to the huge power grids we use today. You may be shocked by what you learn!</t>
  </si>
  <si>
    <t>What should we be doing now to meet our energy needs of the future? Learn about the many kinds of power we use and how everyone can conserve energy.</t>
  </si>
  <si>
    <t>This book is about the power of wind. How it shapes trees, scatters seeds, and shapes sand dunes.</t>
  </si>
  <si>
    <t>Teaches that wind, water, and sunlight are powerful forces that affect both living and nonliving things.</t>
  </si>
  <si>
    <t>Force/Motion</t>
  </si>
  <si>
    <t>Discover how the brilliant scientist Sir Isaac Newton built on the work of scientific giants, including Copernicus and Galileo. See how his discoveries about the laws of motion help us understand how things move.</t>
  </si>
  <si>
    <t>An above-level independent reader examining forces and motion with bicycles.</t>
  </si>
  <si>
    <t>A force is a push or pull that makes an object move. A magnet can pull, or attract, some metal things, and different types of forces can be classified.</t>
  </si>
  <si>
    <t>Forces and motion observed with wheels.</t>
  </si>
  <si>
    <t>Forces cause things to move, stop, and change direction.</t>
  </si>
  <si>
    <t>An on-level independent reader examining forces and motion during winter sports.</t>
  </si>
  <si>
    <t>A resourceful little brother uses his wagon to pull bats and balls to his big brother's baseball game.</t>
  </si>
  <si>
    <t>A below-level independent reader examining forces and motion during ball games.</t>
  </si>
  <si>
    <t>A collection of articles linked together by the topic of machines that move from one place to another.</t>
  </si>
  <si>
    <t>Find out about the simple but amazing rules that govern motion in the universe. Meet the equally amazing scientist who discovered these rules and learn how we use those rules to improve our lives.</t>
  </si>
  <si>
    <t>A collection of articles linked together by the topic of roller coasters.</t>
  </si>
  <si>
    <t>Take off with World Champion ski jumper, Lindsey Van, to discover how Newton's laws of motion plays a key role in her jumps. Then find out how the laws of motion are at work every day in the playground.</t>
  </si>
  <si>
    <t>Children make a game for the school fair using magnets and paper fish.</t>
  </si>
  <si>
    <t>Enter the world of motion by taking a look at the forces that move objects on or around Earth. Explore how Newton's laws of motion, gravity, and friction affect dirt bikers, high speed trains, and even space shuttles.</t>
  </si>
  <si>
    <t>Light/Sound</t>
  </si>
  <si>
    <t>A collection of physical science articles linked together by the topic of movies.</t>
  </si>
  <si>
    <t>Demonstrates how light travels, bends, and reflects.</t>
  </si>
  <si>
    <t>Light travels from different sources and is made of colors.</t>
  </si>
  <si>
    <t>Looks at how instruments use vibrations to make music.</t>
  </si>
  <si>
    <t>Looks at how sound travels, vibrates, and changes in volume and pitch.</t>
  </si>
  <si>
    <t>Sounds are all around you. Some can seem very different, but all sounds are a form of mechanical energy.</t>
  </si>
  <si>
    <t>Explores the roles that light and sound waves play in our everyday lives, and how bats and fireflies use light and sound. Learn how these energy waves play a role in everything from modern medicine to music.</t>
  </si>
  <si>
    <t>Properties</t>
  </si>
  <si>
    <t>Explores magnification by looking at a single object under different levels of magnification.</t>
  </si>
  <si>
    <t>Visit a famous glass artist and see the many ways people use glass.</t>
  </si>
  <si>
    <t>Acids and bases pop up in the most unexpected places, from the breakfast table to your own backyard. Discover how to spot these substances and how new acid/base technologies are changing the way we live.</t>
  </si>
  <si>
    <t>Compares balloons of various sizes.</t>
  </si>
  <si>
    <t>Chemical changes occur all around us and inside us too. Learn to identify chemical changes and the signs that they have occurred. Then explore how these remarkable reactions shape our everyday lives.</t>
  </si>
  <si>
    <t>Shows that the color and size of objects are properties that can be described and sorted.</t>
  </si>
  <si>
    <t>An above-level independent reader describing properties of matter while shopping for ingredients to make chocolate chip cookies, then mixing and baking the ingredients.</t>
  </si>
  <si>
    <t>A below-level independent reader describing properties of matter while decorating a glass vase with tissue paper and glue.</t>
  </si>
  <si>
    <t>Follow the life of Marie Curie when she and other scientists began to unravel the secrets of the atom. Learn how the story of radioactivity was one of determination, a little luck, and a lot of personal sacrifice.</t>
  </si>
  <si>
    <t>Matter exists in different forms, each with unique properties.</t>
  </si>
  <si>
    <t>What types of things float and what types of things sink? Identify main idea and details.</t>
  </si>
  <si>
    <t>Examines how fruit juice changes when it is put in the freezer.</t>
  </si>
  <si>
    <t>An on-level independent reader describing changing the properties of foods by peeling, cutting, and breaking it to form fun shapes and designs.</t>
  </si>
  <si>
    <t>Examines the history of glass and shows its many uses.</t>
  </si>
  <si>
    <t>Shows the steps involved in making a grilled cheese sandwich.</t>
  </si>
  <si>
    <t>A collection of articles linked together by the topic of hidden discoveries.</t>
  </si>
  <si>
    <t>Compares hot and cold foods.</t>
  </si>
  <si>
    <t>Considers objects in the classroom that are made from different materials.</t>
  </si>
  <si>
    <t>A below-level science content reader describing the various properties of matter students might find in an art class.</t>
  </si>
  <si>
    <t>Walks students through the scientific process by using examples from the kitchen.</t>
  </si>
  <si>
    <t>This book is about the science of food.</t>
  </si>
  <si>
    <t>Kids help Mom paint flowerpots using primary colors to create a variety of other colors.</t>
  </si>
  <si>
    <t>Shows how textures differ with common household items.</t>
  </si>
  <si>
    <t>Two kids explain how to make a piñata out of flour, water, newspaper, and a balloon.</t>
  </si>
  <si>
    <t>Shows how to use household items to make a hat.</t>
  </si>
  <si>
    <t>Describes the process of making tortillas from scratch.</t>
  </si>
  <si>
    <t>Learn about states of matter, how matter is measured, and how atoms are arranged. See how changes in matter have helped us create everything from artificial hearts to bulletproof vests.</t>
  </si>
  <si>
    <t>Compare physical properties of items in a child's bedroom.</t>
  </si>
  <si>
    <t>Look at items in a child's room that are heavy and light.</t>
  </si>
  <si>
    <t>An on-level science content reader classifying objects by property including shape, size, and color.</t>
  </si>
  <si>
    <t>An above-level science content reader classifying objects by property including shape, size, and color.</t>
  </si>
  <si>
    <t>A below-level science content reader classifying objects by property including shape, size, and color.</t>
  </si>
  <si>
    <t>An above-level independent reader guiding students to pack a picnic with descriptions of objects including shape, texture, and color.</t>
  </si>
  <si>
    <t>Demonstrates how corn and sugar change as they are made into these popular treats.</t>
  </si>
  <si>
    <t>A below-level independent reader addressing the states of matter in cities.</t>
  </si>
  <si>
    <t>An on-level independent reader addressing the states of matter at campsites.</t>
  </si>
  <si>
    <t>Find out why trash is such a problem and learn about recycling, an important way to fix the trash problem.</t>
  </si>
  <si>
    <t>Learn about the physical and chemical processes of changing liquid milk into solid cheese.</t>
  </si>
  <si>
    <t>An above-level independent reader addressing the states of matter at the beach.</t>
  </si>
  <si>
    <t>Which state of matter are crayons? What liquids do you drink? Learn about the three states of matter and how they are alike and different.</t>
  </si>
  <si>
    <t>Examines objects that will and will not float.</t>
  </si>
  <si>
    <t>Teaches the most common states of matter.</t>
  </si>
  <si>
    <t>On a very hot day, Paolo and Teresa learn about freezing and melting liquids by making cold slushes.</t>
  </si>
  <si>
    <t>A collection of articles linked together by the topic of constructing superstructures.</t>
  </si>
  <si>
    <t>Tammy has items both big and small in her brand-new toy store!</t>
  </si>
  <si>
    <t>A collection of articles linked together by the topic of the Titanic.</t>
  </si>
  <si>
    <t>Shows toys made from various materials.</t>
  </si>
  <si>
    <t>In this chapter book, Olivia and her cousins are ice skating when they see Uncle Terry's glasses stuck in the ice and decide to get them out.</t>
  </si>
  <si>
    <t>This book explains how water can change from a solid to a liquid or a gas.</t>
  </si>
  <si>
    <t>Compares and contrasts fruits and vegetables according to both color and size.</t>
  </si>
  <si>
    <t>The world is made up of matter.</t>
  </si>
  <si>
    <t>An on-level independent reader showing red items related to a clown.</t>
  </si>
  <si>
    <t>Asks children to group items based on the objects' physical attributes.</t>
  </si>
  <si>
    <t>Find out how two man-made materials, plastic and steel, are made.</t>
  </si>
  <si>
    <t>This book explains the process of water evaporation in three everyday situations in which heat changes water from a liquid to a vapor.</t>
  </si>
  <si>
    <t>Identifies characteristics to group like objects.</t>
  </si>
  <si>
    <t>Discover how the properties of matter affect a baseball bat.</t>
  </si>
  <si>
    <t>Shows how to make a pom-pom.</t>
  </si>
  <si>
    <t>Pushes and Pulls</t>
  </si>
  <si>
    <t>An above-level independent reader examining pushes and pulls while showing a historical train trip.</t>
  </si>
  <si>
    <t>An above-level science content reader showing the things that animals can push and pull.</t>
  </si>
  <si>
    <t>Looks at different kinds of balls and related activities.</t>
  </si>
  <si>
    <t>An on-level independent reader examining pushes and pulls at a construction site.</t>
  </si>
  <si>
    <t>Shows the difference between pushing and pulling.</t>
  </si>
  <si>
    <t>Considers the way magnets are used in everyday life.</t>
  </si>
  <si>
    <t>An on-level reader describing the concepts and vocabulary around pushes and pulls and the ways objects move, including magnets.</t>
  </si>
  <si>
    <t>Magnetism is the pulling or pushing force of a magnet.</t>
  </si>
  <si>
    <t>Explains that a magnet is an object that attracts metal objects. Provides examples of magnets in the classroom. Students learn key vocabulary such as magnet, repel, south pole, north pole, etc.</t>
  </si>
  <si>
    <t>Shows and provides opportunities to predict what a magnet will attract.</t>
  </si>
  <si>
    <t>A below-level independent reader examining pushes and pulls on a farm.</t>
  </si>
  <si>
    <t>An on-level science content reader showing the things that people can push and pull.</t>
  </si>
  <si>
    <t>Looks at how some things move because they are pushed or pulled.</t>
  </si>
  <si>
    <t>An on-level independent reader showing the different parts of a childs face that can be pushed or pulled.</t>
  </si>
  <si>
    <t>Looks at the history of this extreme sport and shows how to do basic tricks.</t>
  </si>
  <si>
    <t>Explore the invisible force of magnetism. Observe how magnets push (repel) and pull (attract). Discover the connection between magnetism and electricity. See how magnets are used in everyday life.</t>
  </si>
  <si>
    <t>A collection of articles linked together by the topic of mountain climbing.</t>
  </si>
  <si>
    <t>A below-level independent wordless reader showing the direction kids can push and pull toys.</t>
  </si>
  <si>
    <t>A below-level reader describing the concepts and vocabulary around pushes and pulls and the ways objects move, including magnets.</t>
  </si>
  <si>
    <t>An above-level reader describing the concepts and vocabulary around pushes and pulls and the ways objects move, including magnets.</t>
  </si>
  <si>
    <t>A below-level science content reader showing vehicles that push and pull.</t>
  </si>
  <si>
    <t>An above-level independent reader that shows different animals pulling wagons, buggies, and carts.</t>
  </si>
  <si>
    <t>Step back in time to meet Shockley, Brattain, and Bardeen when they invented a device that forever changed the way we communicate and work. See how the development of the transistor paved the way to today's computers.</t>
  </si>
  <si>
    <t>From calculators to supercomputers, discover the tools and a few tricks that scientists use to bring big numbers down to size.</t>
  </si>
  <si>
    <t>Catch a ride with scientists who use tables, graphs, and other math tools to make sense of facts they've gathered in faraway places. Learn how decoding the data helps these researchers make comparisons and draw conclusions.</t>
  </si>
  <si>
    <t>A collection of articles linked together by the topic of exploring space.</t>
  </si>
  <si>
    <t>Compares the speeds of different forms of transportation.</t>
  </si>
  <si>
    <t>j</t>
  </si>
  <si>
    <t>Explains how the various parts of a bicycle work together to make it move.</t>
  </si>
  <si>
    <t>Uncover the fascinating and complex world of the internet. Learn about its history and its influence in the world today. Examine issues such as the digital divide and accuracy of sources. See how kids use the internet and how they deal with its strength.</t>
  </si>
  <si>
    <t>Travel to the Andes with cultural anthropologist, Johan Reihard, as he unearths Incan mummies and artifacts. Learn about this ancient civilization, the challenges of high altitude archaeology, and modern technology.</t>
  </si>
  <si>
    <t>Introduces simple rules to make the kitchen a safer place.</t>
  </si>
  <si>
    <t>People develop and use machines to meet specific needs and to make work easier.</t>
  </si>
  <si>
    <t>Machines can be found in construction tools, such as a screwdriver, a cement mixer, and a crane.</t>
  </si>
  <si>
    <t>Machines can be found in health tools, such as an oxygen tank, a prosthetic arm, and a wheelchair.</t>
  </si>
  <si>
    <t>Machines can be found in sports equipment, such as a rowing oar, a weight machine, a bicycle, and a pitching machine.</t>
  </si>
  <si>
    <t>Machines can be found in items the home, such as a ramp, a doorknob, a faucet, and a sewing machine.</t>
  </si>
  <si>
    <t>Simple machines make work easier. Discover how simple and compound machines lift things up, roll things along, turn things around, and even help your own body work.</t>
  </si>
  <si>
    <t>Machines make work easier to do.</t>
  </si>
  <si>
    <t>Shows how large machines are used to build a skyscraper.</t>
  </si>
  <si>
    <t>Gives a first-person account of the science behind a hot-air-balloon ride from takeoff to landing.</t>
  </si>
  <si>
    <t>Compares similar human and animal behaviors.</t>
  </si>
  <si>
    <t>From the remote control to the fizz in your soda, science is a big part of the place where you live. Wander and wonder through a house full of science discoveries.</t>
  </si>
  <si>
    <t>Examine the technology that gets us into the air and keeps us safe, from the shape of an airplane wing to x-rays and radar.</t>
  </si>
  <si>
    <t>Discover the science behind freshness and freezing, and learn the importance of labeling and classifying. From automatic doors to scanners, take a good look at the science and technology at the grocery store.</t>
  </si>
  <si>
    <t>This book describes the work of six simple machines: pulley, lever, screw, wedge, inclined plane, wheel, and axle.</t>
  </si>
  <si>
    <t>Shows how everyday items look very different under an electron microscope.</t>
  </si>
  <si>
    <t>Mr. and Mrs. FixIt are trying to start their own repair business but keep getting interrupted by neighbors' requests for help.</t>
  </si>
  <si>
    <t>Each year, racers compete in an amazing race across Australia. What makes the race so amazing? The cars are all powered by the sun.</t>
  </si>
  <si>
    <t>Traces the Wright brothers' quest to fly and documents their historic flight.</t>
  </si>
  <si>
    <t>Looks at a variety of tools that scientists use to do their job.</t>
  </si>
  <si>
    <t>Explains the development of the wheel and shows how wheels are used in various everyday objects.</t>
  </si>
  <si>
    <t>Students learn about simple and compound machines as they design a new playground that all children can use.</t>
  </si>
  <si>
    <t>Realistic Fiction</t>
  </si>
  <si>
    <t>Crime/Horror/Thriller/Science Fiction</t>
  </si>
  <si>
    <t>Historical Fiction</t>
  </si>
  <si>
    <t>Looks at different jobs that require a person to work at night.</t>
  </si>
  <si>
    <t>Emily is helping her grandmother clean out the attic when she finds her great-great-grandmother's diary.</t>
  </si>
  <si>
    <t>The United States government contains three branches.</t>
  </si>
  <si>
    <t>Lucy goes on an exciting ocean expedition and finds a way to share the experience with her younger brother.</t>
  </si>
  <si>
    <t>Shows that objects can be counted by ones and by twos and that objects can be sequenced by number.</t>
  </si>
  <si>
    <t>Looks at three dimensional shapes in buildings</t>
  </si>
  <si>
    <t>Science Subtotal</t>
  </si>
  <si>
    <t>High Points (On-Level)
Spanish version available -9781285862170</t>
  </si>
  <si>
    <t>It's a Home Run! (On-Level)
Spanish version available -9781285862156</t>
  </si>
  <si>
    <t>The Good Earth (Above-Level)
Spanish version available -9781337479431</t>
  </si>
  <si>
    <r>
      <t xml:space="preserve">Amazing Plants (On-Level)
</t>
    </r>
    <r>
      <rPr>
        <i/>
        <sz val="11"/>
        <color rgb="FF0070C0"/>
        <rFont val="Calibri"/>
        <family val="2"/>
        <scheme val="minor"/>
      </rPr>
      <t>Spanish version available -9781285862132</t>
    </r>
  </si>
  <si>
    <r>
      <t xml:space="preserve">Animals Invade (On-Level)
</t>
    </r>
    <r>
      <rPr>
        <i/>
        <sz val="11"/>
        <color rgb="FF0070C0"/>
        <rFont val="Calibri"/>
        <family val="2"/>
        <scheme val="minor"/>
      </rPr>
      <t>Spanish version available -9781285862194</t>
    </r>
  </si>
  <si>
    <r>
      <t xml:space="preserve">Birthday Celebrations (On-Level)
</t>
    </r>
    <r>
      <rPr>
        <i/>
        <sz val="11"/>
        <color rgb="FF0070C0"/>
        <rFont val="Calibri"/>
        <family val="2"/>
        <scheme val="minor"/>
      </rPr>
      <t>Spanish version available -9781285861869</t>
    </r>
  </si>
  <si>
    <r>
      <t xml:space="preserve">Catch the Light (On-Level)
</t>
    </r>
    <r>
      <rPr>
        <i/>
        <sz val="11"/>
        <color rgb="FF0070C0"/>
        <rFont val="Calibri"/>
        <family val="2"/>
        <scheme val="minor"/>
      </rPr>
      <t>Spanish version available -9781285862286</t>
    </r>
  </si>
  <si>
    <r>
      <t xml:space="preserve">Connections in Nature (On-Level)
</t>
    </r>
    <r>
      <rPr>
        <i/>
        <sz val="11"/>
        <color rgb="FF0070C0"/>
        <rFont val="Calibri"/>
        <family val="2"/>
        <scheme val="minor"/>
      </rPr>
      <t>Spanish version available -9781285862255</t>
    </r>
  </si>
  <si>
    <r>
      <t xml:space="preserve">Dinosaurs (On-Level)
</t>
    </r>
    <r>
      <rPr>
        <i/>
        <sz val="11"/>
        <color rgb="FF0070C0"/>
        <rFont val="Calibri"/>
        <family val="2"/>
        <scheme val="minor"/>
      </rPr>
      <t>Spanish version available -9781285862095</t>
    </r>
  </si>
  <si>
    <r>
      <t xml:space="preserve">Forces of Nature (On-Level)
</t>
    </r>
    <r>
      <rPr>
        <sz val="11"/>
        <color rgb="FF0070C0"/>
        <rFont val="Calibri"/>
        <family val="2"/>
        <scheme val="minor"/>
      </rPr>
      <t>Spanish version available -9781285862149</t>
    </r>
  </si>
  <si>
    <r>
      <t xml:space="preserve">Lend Me a Paw (On-Level)
</t>
    </r>
    <r>
      <rPr>
        <i/>
        <sz val="11"/>
        <color rgb="FF0070C0"/>
        <rFont val="Calibri"/>
        <family val="2"/>
        <scheme val="minor"/>
      </rPr>
      <t>Spanish version available -9781285862163</t>
    </r>
  </si>
  <si>
    <r>
      <t xml:space="preserve">Make a Difference (On-Level)
</t>
    </r>
    <r>
      <rPr>
        <i/>
        <sz val="11"/>
        <color rgb="FF0070C0"/>
        <rFont val="Calibri"/>
        <family val="2"/>
        <scheme val="minor"/>
      </rPr>
      <t>Spanish version available -9781285862118</t>
    </r>
  </si>
  <si>
    <r>
      <rPr>
        <sz val="11"/>
        <rFont val="Calibri"/>
        <family val="2"/>
        <scheme val="minor"/>
      </rPr>
      <t>Many Cultures (On-Level)</t>
    </r>
    <r>
      <rPr>
        <i/>
        <sz val="11"/>
        <color rgb="FF0070C0"/>
        <rFont val="Calibri"/>
        <family val="2"/>
        <scheme val="minor"/>
      </rPr>
      <t xml:space="preserve">
Spanish version available -9781285862279</t>
    </r>
  </si>
  <si>
    <r>
      <t xml:space="preserve">Mixed-Up Matter (On-Level)
</t>
    </r>
    <r>
      <rPr>
        <i/>
        <sz val="11"/>
        <color rgb="FF0070C0"/>
        <rFont val="Calibri"/>
        <family val="2"/>
        <scheme val="minor"/>
      </rPr>
      <t>Spanish version available -9781285862101</t>
    </r>
  </si>
  <si>
    <r>
      <t xml:space="preserve">Moon Mysteries (On-Level)
</t>
    </r>
    <r>
      <rPr>
        <i/>
        <sz val="11"/>
        <color rgb="FF0070C0"/>
        <rFont val="Calibri"/>
        <family val="2"/>
        <scheme val="minor"/>
      </rPr>
      <t>Spanish version available -9781285862217</t>
    </r>
  </si>
  <si>
    <r>
      <t xml:space="preserve">Moving Into the Future (On-Level)
</t>
    </r>
    <r>
      <rPr>
        <i/>
        <sz val="11"/>
        <color rgb="FF0070C0"/>
        <rFont val="Calibri"/>
        <family val="2"/>
        <scheme val="minor"/>
      </rPr>
      <t>Spanish version available -9781285862248</t>
    </r>
  </si>
  <si>
    <r>
      <t xml:space="preserve">Nature's Genius (On-Level)
</t>
    </r>
    <r>
      <rPr>
        <i/>
        <sz val="11"/>
        <color rgb="FF0070C0"/>
        <rFont val="Calibri"/>
        <family val="2"/>
        <scheme val="minor"/>
      </rPr>
      <t>Spanish version available -9781285862187</t>
    </r>
  </si>
  <si>
    <r>
      <t xml:space="preserve">Onward! (On-Level)
</t>
    </r>
    <r>
      <rPr>
        <i/>
        <sz val="11"/>
        <color rgb="FF0070C0"/>
        <rFont val="Calibri"/>
        <family val="2"/>
        <scheme val="minor"/>
      </rPr>
      <t>Spanish version available -9781285862088</t>
    </r>
  </si>
  <si>
    <r>
      <t xml:space="preserve">Speak Out (On-Level)
</t>
    </r>
    <r>
      <rPr>
        <i/>
        <sz val="11"/>
        <color rgb="FF0070C0"/>
        <rFont val="Calibri"/>
        <family val="2"/>
        <scheme val="minor"/>
      </rPr>
      <t>Spanish version available -9781285862293</t>
    </r>
  </si>
  <si>
    <r>
      <t xml:space="preserve">The Old West (On-Level)
</t>
    </r>
    <r>
      <rPr>
        <i/>
        <sz val="11"/>
        <color rgb="FF0070C0"/>
        <rFont val="Calibri"/>
        <family val="2"/>
        <scheme val="minor"/>
      </rPr>
      <t>Spanish version available -9781285862309</t>
    </r>
  </si>
  <si>
    <r>
      <t xml:space="preserve">The Quest (On-Level)
</t>
    </r>
    <r>
      <rPr>
        <i/>
        <sz val="11"/>
        <color rgb="FF0070C0"/>
        <rFont val="Calibri"/>
        <family val="2"/>
        <scheme val="minor"/>
      </rPr>
      <t>Spanish version available -9781285862200</t>
    </r>
  </si>
  <si>
    <r>
      <t xml:space="preserve">Transformers (On-Level)
</t>
    </r>
    <r>
      <rPr>
        <i/>
        <sz val="11"/>
        <color rgb="FF0070C0"/>
        <rFont val="Calibri"/>
        <family val="2"/>
        <scheme val="minor"/>
      </rPr>
      <t>Spanish version available -9781285862231</t>
    </r>
  </si>
  <si>
    <r>
      <t xml:space="preserve">Watery World (On-Level)
</t>
    </r>
    <r>
      <rPr>
        <i/>
        <sz val="11"/>
        <color rgb="FF0070C0"/>
        <rFont val="Calibri"/>
        <family val="2"/>
        <scheme val="minor"/>
      </rPr>
      <t>Spanish version available -9781285862262</t>
    </r>
  </si>
  <si>
    <r>
      <t xml:space="preserve">Worth Saving (On-Level)
</t>
    </r>
    <r>
      <rPr>
        <i/>
        <sz val="11"/>
        <color rgb="FF0070C0"/>
        <rFont val="Calibri"/>
        <family val="2"/>
        <scheme val="minor"/>
      </rPr>
      <t>Spanish version available -9781285862224</t>
    </r>
  </si>
  <si>
    <r>
      <t xml:space="preserve">A Good Place to Live
</t>
    </r>
    <r>
      <rPr>
        <i/>
        <sz val="11"/>
        <color rgb="FF0070C0"/>
        <rFont val="Calibri"/>
        <family val="2"/>
        <scheme val="minor"/>
      </rPr>
      <t>Spanish version available -9780736240178</t>
    </r>
  </si>
  <si>
    <r>
      <t xml:space="preserve">All Kinds of Maps
</t>
    </r>
    <r>
      <rPr>
        <i/>
        <sz val="11"/>
        <color rgb="FF0070C0"/>
        <rFont val="Calibri"/>
        <family val="2"/>
        <scheme val="minor"/>
      </rPr>
      <t>Spanish version available -9780736240284</t>
    </r>
  </si>
  <si>
    <r>
      <t xml:space="preserve">Amazing Grain: The Wonders of Corn (Pathfinder)
</t>
    </r>
    <r>
      <rPr>
        <i/>
        <sz val="11"/>
        <color rgb="FF0070C0"/>
        <rFont val="Calibri"/>
        <family val="2"/>
        <scheme val="minor"/>
      </rPr>
      <t>Spanish version available -9781285412528</t>
    </r>
  </si>
  <si>
    <r>
      <t xml:space="preserve">Ancient Art (Pathfinder)
</t>
    </r>
    <r>
      <rPr>
        <i/>
        <sz val="11"/>
        <color rgb="FF0070C0"/>
        <rFont val="Calibri"/>
        <family val="2"/>
        <scheme val="minor"/>
      </rPr>
      <t>Spanish version available -9781285413099</t>
    </r>
  </si>
  <si>
    <r>
      <t xml:space="preserve">Ancient Civilizations
</t>
    </r>
    <r>
      <rPr>
        <i/>
        <sz val="11"/>
        <color rgb="FF0070C0"/>
        <rFont val="Calibri"/>
        <family val="2"/>
        <scheme val="minor"/>
      </rPr>
      <t>Spanish version available -9780736238748</t>
    </r>
  </si>
  <si>
    <r>
      <t xml:space="preserve">Archaeology and the Ancient Past
</t>
    </r>
    <r>
      <rPr>
        <i/>
        <sz val="11"/>
        <color rgb="FF0070C0"/>
        <rFont val="Calibri"/>
        <family val="2"/>
        <scheme val="minor"/>
      </rPr>
      <t>Spanish version available -9780736249218</t>
    </r>
  </si>
  <si>
    <r>
      <t xml:space="preserve">Big Bend National Park (On-Level)
</t>
    </r>
    <r>
      <rPr>
        <i/>
        <sz val="11"/>
        <color rgb="FF0070C0"/>
        <rFont val="Calibri"/>
        <family val="2"/>
        <scheme val="minor"/>
      </rPr>
      <t>Spanish version available -9781305083592</t>
    </r>
  </si>
  <si>
    <r>
      <t xml:space="preserve">Blazing New Trails (Pathfinder)
</t>
    </r>
    <r>
      <rPr>
        <i/>
        <sz val="11"/>
        <color rgb="FF0070C0"/>
        <rFont val="Calibri"/>
        <family val="2"/>
        <scheme val="minor"/>
      </rPr>
      <t>Spanish version available -9781285413112</t>
    </r>
  </si>
  <si>
    <r>
      <t xml:space="preserve">Broad Stripes and Bright Stars (Pathfinder)
</t>
    </r>
    <r>
      <rPr>
        <i/>
        <sz val="11"/>
        <color rgb="FF0070C0"/>
        <rFont val="Calibri"/>
        <family val="2"/>
        <scheme val="minor"/>
      </rPr>
      <t>Spanish version available -9781285412559</t>
    </r>
  </si>
  <si>
    <r>
      <t xml:space="preserve">Celebrate Family (Pathfinder)
</t>
    </r>
    <r>
      <rPr>
        <i/>
        <sz val="11"/>
        <color rgb="FF0070C0"/>
        <rFont val="Calibri"/>
        <family val="2"/>
        <scheme val="minor"/>
      </rPr>
      <t>Spanish version available -9781285413129</t>
    </r>
  </si>
  <si>
    <r>
      <t xml:space="preserve">Chores
</t>
    </r>
    <r>
      <rPr>
        <i/>
        <sz val="11"/>
        <color rgb="FF0070C0"/>
        <rFont val="Calibri"/>
        <family val="2"/>
        <scheme val="minor"/>
      </rPr>
      <t>Spanish version available -9780736239998</t>
    </r>
  </si>
  <si>
    <r>
      <t xml:space="preserve">Climate Change (Above-Level)
</t>
    </r>
    <r>
      <rPr>
        <i/>
        <sz val="11"/>
        <color rgb="FF0070C0"/>
        <rFont val="Calibri"/>
        <family val="2"/>
        <scheme val="minor"/>
      </rPr>
      <t>Spanish version available -9781305390638</t>
    </r>
  </si>
  <si>
    <r>
      <t xml:space="preserve">Climate Change (On-Level)
</t>
    </r>
    <r>
      <rPr>
        <i/>
        <sz val="11"/>
        <color rgb="FF0070C0"/>
        <rFont val="Calibri"/>
        <family val="2"/>
        <scheme val="minor"/>
      </rPr>
      <t>Spanish version available -9781305390621</t>
    </r>
  </si>
  <si>
    <r>
      <t xml:space="preserve">Climbing Mount Everest
</t>
    </r>
    <r>
      <rPr>
        <i/>
        <sz val="11"/>
        <color rgb="FF0070C0"/>
        <rFont val="Calibri"/>
        <family val="2"/>
        <scheme val="minor"/>
      </rPr>
      <t>Spanish version available -9780736240543</t>
    </r>
  </si>
  <si>
    <r>
      <t xml:space="preserve">Climbing to Success (Pathfinder)
</t>
    </r>
    <r>
      <rPr>
        <i/>
        <sz val="11"/>
        <color rgb="FF0070C0"/>
        <rFont val="Calibri"/>
        <family val="2"/>
        <scheme val="minor"/>
      </rPr>
      <t>Spanish version available -9781285412566</t>
    </r>
  </si>
  <si>
    <r>
      <t xml:space="preserve">Columbus and the Americas
</t>
    </r>
    <r>
      <rPr>
        <sz val="11"/>
        <color rgb="FF0070C0"/>
        <rFont val="Calibri"/>
        <family val="2"/>
        <scheme val="minor"/>
      </rPr>
      <t>Spanish version available -9780736249034</t>
    </r>
  </si>
  <si>
    <r>
      <t xml:space="preserve">Communities
</t>
    </r>
    <r>
      <rPr>
        <i/>
        <sz val="11"/>
        <color rgb="FF0070C0"/>
        <rFont val="Calibri"/>
        <family val="2"/>
        <scheme val="minor"/>
      </rPr>
      <t>Spanish version available -9780736238458</t>
    </r>
  </si>
  <si>
    <r>
      <t xml:space="preserve">Cotton Comes From Plants
</t>
    </r>
    <r>
      <rPr>
        <i/>
        <sz val="11"/>
        <color rgb="FF0070C0"/>
        <rFont val="Calibri"/>
        <family val="2"/>
        <scheme val="minor"/>
      </rPr>
      <t>Spanish version available -9780736240352</t>
    </r>
  </si>
  <si>
    <r>
      <t xml:space="preserve">Culture Clash (Pathfinder)
</t>
    </r>
    <r>
      <rPr>
        <i/>
        <sz val="11"/>
        <color rgb="FF0070C0"/>
        <rFont val="Calibri"/>
        <family val="2"/>
        <scheme val="minor"/>
      </rPr>
      <t>Spanish version available -9781285412580</t>
    </r>
  </si>
  <si>
    <r>
      <t xml:space="preserve">Declaring Independence
</t>
    </r>
    <r>
      <rPr>
        <i/>
        <sz val="11"/>
        <color rgb="FF0070C0"/>
        <rFont val="Calibri"/>
        <family val="2"/>
        <scheme val="minor"/>
      </rPr>
      <t>Spanish version available -9780736249041</t>
    </r>
  </si>
  <si>
    <r>
      <t xml:space="preserve">Different Kinds of Homes
</t>
    </r>
    <r>
      <rPr>
        <i/>
        <sz val="11"/>
        <color rgb="FF0070C0"/>
        <rFont val="Calibri"/>
        <family val="2"/>
        <scheme val="minor"/>
      </rPr>
      <t>Spanish version available -9780736237420</t>
    </r>
  </si>
  <si>
    <r>
      <t xml:space="preserve">Down the Nile
</t>
    </r>
    <r>
      <rPr>
        <i/>
        <sz val="11"/>
        <color rgb="FF0070C0"/>
        <rFont val="Calibri"/>
        <family val="2"/>
        <scheme val="minor"/>
      </rPr>
      <t>Spanish version available -9780736240475</t>
    </r>
  </si>
  <si>
    <r>
      <t xml:space="preserve">Early in the Morning
</t>
    </r>
    <r>
      <rPr>
        <i/>
        <sz val="11"/>
        <color rgb="FF0070C0"/>
        <rFont val="Calibri"/>
        <family val="2"/>
        <scheme val="minor"/>
      </rPr>
      <t>Spanish version available -9780736239813</t>
    </r>
  </si>
  <si>
    <r>
      <t xml:space="preserve">Egypt in the Past and Present
</t>
    </r>
    <r>
      <rPr>
        <i/>
        <sz val="11"/>
        <color rgb="FF0070C0"/>
        <rFont val="Calibri"/>
        <family val="2"/>
        <scheme val="minor"/>
      </rPr>
      <t>Spanish version available -9780736249249</t>
    </r>
  </si>
  <si>
    <r>
      <t xml:space="preserve">Empire State Building (On-Level)
</t>
    </r>
    <r>
      <rPr>
        <i/>
        <sz val="11"/>
        <color rgb="FF0070C0"/>
        <rFont val="Calibri"/>
        <family val="2"/>
        <scheme val="minor"/>
      </rPr>
      <t>Spanish version available -9781305083332</t>
    </r>
  </si>
  <si>
    <r>
      <t xml:space="preserve">Energy Resources (Below-Level)
</t>
    </r>
    <r>
      <rPr>
        <i/>
        <sz val="11"/>
        <color rgb="FF0070C0"/>
        <rFont val="Calibri"/>
        <family val="2"/>
        <scheme val="minor"/>
      </rPr>
      <t>Spanish version available -9781305390072</t>
    </r>
  </si>
  <si>
    <r>
      <t xml:space="preserve">Everglades National Park (On-Level)
</t>
    </r>
    <r>
      <rPr>
        <i/>
        <sz val="11"/>
        <color rgb="FF0070C0"/>
        <rFont val="Calibri"/>
        <family val="2"/>
        <scheme val="minor"/>
      </rPr>
      <t>Spanish version available -9781305083608</t>
    </r>
  </si>
  <si>
    <r>
      <t xml:space="preserve">Exploration
</t>
    </r>
    <r>
      <rPr>
        <i/>
        <sz val="11"/>
        <color rgb="FF0070C0"/>
        <rFont val="Calibri"/>
        <family val="2"/>
        <scheme val="minor"/>
      </rPr>
      <t>Spanish version available -9780736238731</t>
    </r>
  </si>
  <si>
    <r>
      <t xml:space="preserve">Explore The Northeast
</t>
    </r>
    <r>
      <rPr>
        <i/>
        <sz val="11"/>
        <color rgb="FF0070C0"/>
        <rFont val="Calibri"/>
        <family val="2"/>
        <scheme val="minor"/>
      </rPr>
      <t>Spanish version available -9780736249164</t>
    </r>
  </si>
  <si>
    <r>
      <t xml:space="preserve">Explore The Southeast
</t>
    </r>
    <r>
      <rPr>
        <i/>
        <sz val="11"/>
        <color rgb="FF0070C0"/>
        <rFont val="Calibri"/>
        <family val="2"/>
        <scheme val="minor"/>
      </rPr>
      <t>Spanish version available -9780736249188</t>
    </r>
  </si>
  <si>
    <r>
      <t xml:space="preserve">Explore The Southwest
</t>
    </r>
    <r>
      <rPr>
        <i/>
        <sz val="11"/>
        <color rgb="FF0070C0"/>
        <rFont val="Calibri"/>
        <family val="2"/>
        <scheme val="minor"/>
      </rPr>
      <t>Spanish version available -9780736249195</t>
    </r>
  </si>
  <si>
    <r>
      <t xml:space="preserve">Explore The West
</t>
    </r>
    <r>
      <rPr>
        <i/>
        <sz val="11"/>
        <color rgb="FF0070C0"/>
        <rFont val="Calibri"/>
        <family val="2"/>
        <scheme val="minor"/>
      </rPr>
      <t>Spanish version available -9780736249201</t>
    </r>
  </si>
  <si>
    <r>
      <t xml:space="preserve">Explore the Wild West (Pathfinder)
</t>
    </r>
    <r>
      <rPr>
        <i/>
        <sz val="11"/>
        <color rgb="FF0070C0"/>
        <rFont val="Calibri"/>
        <family val="2"/>
        <scheme val="minor"/>
      </rPr>
      <t>Spanish version available -9781285412627</t>
    </r>
  </si>
  <si>
    <r>
      <t xml:space="preserve">Extreme Challenge! (Pathfinder)
</t>
    </r>
    <r>
      <rPr>
        <i/>
        <sz val="11"/>
        <color rgb="FF0070C0"/>
        <rFont val="Calibri"/>
        <family val="2"/>
        <scheme val="minor"/>
      </rPr>
      <t>Spanish version available -9781285412641</t>
    </r>
  </si>
  <si>
    <r>
      <t xml:space="preserve">Fighting for History (Pathfinder)
</t>
    </r>
    <r>
      <rPr>
        <i/>
        <sz val="11"/>
        <color rgb="FF0070C0"/>
        <rFont val="Calibri"/>
        <family val="2"/>
        <scheme val="minor"/>
      </rPr>
      <t>Spanish version available -9781285412658</t>
    </r>
  </si>
  <si>
    <r>
      <t xml:space="preserve">Finding Out About the Past
</t>
    </r>
    <r>
      <rPr>
        <i/>
        <sz val="11"/>
        <color rgb="FF0070C0"/>
        <rFont val="Calibri"/>
        <family val="2"/>
        <scheme val="minor"/>
      </rPr>
      <t>Spanish version available -9780736240215</t>
    </r>
  </si>
  <si>
    <r>
      <t xml:space="preserve">First Flight (Pathfinder)
</t>
    </r>
    <r>
      <rPr>
        <i/>
        <sz val="11"/>
        <color rgb="FF0070C0"/>
        <rFont val="Calibri"/>
        <family val="2"/>
        <scheme val="minor"/>
      </rPr>
      <t>Spanish version available -9781285412665</t>
    </r>
  </si>
  <si>
    <r>
      <t xml:space="preserve">Food
</t>
    </r>
    <r>
      <rPr>
        <i/>
        <sz val="11"/>
        <color rgb="FF0070C0"/>
        <rFont val="Calibri"/>
        <family val="2"/>
        <scheme val="minor"/>
      </rPr>
      <t>Spanish version available -9780736238427</t>
    </r>
  </si>
  <si>
    <r>
      <t xml:space="preserve">Food Comes From Farms
</t>
    </r>
    <r>
      <rPr>
        <i/>
        <sz val="11"/>
        <color rgb="FF0070C0"/>
        <rFont val="Calibri"/>
        <family val="2"/>
        <scheme val="minor"/>
      </rPr>
      <t>Spanish version available -9780736240017</t>
    </r>
  </si>
  <si>
    <r>
      <t xml:space="preserve">Food Supply (Above-Level)
</t>
    </r>
    <r>
      <rPr>
        <i/>
        <sz val="11"/>
        <color rgb="FF0070C0"/>
        <rFont val="Calibri"/>
        <family val="2"/>
        <scheme val="minor"/>
      </rPr>
      <t>Spanish version available -9781305390065</t>
    </r>
  </si>
  <si>
    <r>
      <t xml:space="preserve">Food Supply (On-Level)
</t>
    </r>
    <r>
      <rPr>
        <i/>
        <sz val="11"/>
        <color rgb="FF0070C0"/>
        <rFont val="Calibri"/>
        <family val="2"/>
        <scheme val="minor"/>
      </rPr>
      <t>Spanish version available -9781305390058</t>
    </r>
  </si>
  <si>
    <r>
      <t xml:space="preserve">Freedom Readers (Pathfinder)
</t>
    </r>
    <r>
      <rPr>
        <i/>
        <sz val="11"/>
        <color rgb="FF0070C0"/>
        <rFont val="Calibri"/>
        <family val="2"/>
        <scheme val="minor"/>
      </rPr>
      <t>Spanish version available -9781285412689</t>
    </r>
  </si>
  <si>
    <r>
      <t xml:space="preserve">From Field to Florist
</t>
    </r>
    <r>
      <rPr>
        <i/>
        <sz val="11"/>
        <color rgb="FF0070C0"/>
        <rFont val="Calibri"/>
        <family val="2"/>
        <scheme val="minor"/>
      </rPr>
      <t>Spanish version available -9780736240222</t>
    </r>
  </si>
  <si>
    <r>
      <t xml:space="preserve">From Work to School (Pathfinder)
</t>
    </r>
    <r>
      <rPr>
        <i/>
        <sz val="11"/>
        <color rgb="FF0070C0"/>
        <rFont val="Calibri"/>
        <family val="2"/>
        <scheme val="minor"/>
      </rPr>
      <t>Spanish version available -9781285413143</t>
    </r>
  </si>
  <si>
    <r>
      <t xml:space="preserve">Geography
</t>
    </r>
    <r>
      <rPr>
        <i/>
        <sz val="11"/>
        <color rgb="FF0070C0"/>
        <rFont val="Calibri"/>
        <family val="2"/>
        <scheme val="minor"/>
      </rPr>
      <t>Spanish version available -9780736238694</t>
    </r>
  </si>
  <si>
    <r>
      <t xml:space="preserve">Get the Message! (Pathfinder)
</t>
    </r>
    <r>
      <rPr>
        <i/>
        <sz val="11"/>
        <color rgb="FF0070C0"/>
        <rFont val="Calibri"/>
        <family val="2"/>
        <scheme val="minor"/>
      </rPr>
      <t>Spanish version available -9781285413167</t>
    </r>
  </si>
  <si>
    <r>
      <t>Globalization (Above-Level)</t>
    </r>
    <r>
      <rPr>
        <i/>
        <sz val="11"/>
        <color rgb="FF0070C0"/>
        <rFont val="Calibri"/>
        <family val="2"/>
        <scheme val="minor"/>
      </rPr>
      <t xml:space="preserve">
Spanish version available -9781305390034</t>
    </r>
  </si>
  <si>
    <r>
      <t xml:space="preserve">Globalization (Below-Level)
</t>
    </r>
    <r>
      <rPr>
        <i/>
        <sz val="11"/>
        <color rgb="FF0070C0"/>
        <rFont val="Calibri"/>
        <family val="2"/>
        <scheme val="minor"/>
      </rPr>
      <t>Spanish version available -9781305390010</t>
    </r>
  </si>
  <si>
    <r>
      <t xml:space="preserve">Go for the Gold (Pathfinder)
</t>
    </r>
    <r>
      <rPr>
        <i/>
        <sz val="11"/>
        <color rgb="FF0070C0"/>
        <rFont val="Calibri"/>
        <family val="2"/>
        <scheme val="minor"/>
      </rPr>
      <t>Spanish version available -9781285412696</t>
    </r>
  </si>
  <si>
    <r>
      <t xml:space="preserve">Go West!
</t>
    </r>
    <r>
      <rPr>
        <i/>
        <sz val="11"/>
        <color rgb="FF0070C0"/>
        <rFont val="Calibri"/>
        <family val="2"/>
        <scheme val="minor"/>
      </rPr>
      <t>Spanish version available -9780736249058</t>
    </r>
  </si>
  <si>
    <r>
      <t xml:space="preserve">Government In Action
</t>
    </r>
    <r>
      <rPr>
        <i/>
        <sz val="11"/>
        <color rgb="FF0070C0"/>
        <rFont val="Calibri"/>
        <family val="2"/>
        <scheme val="minor"/>
      </rPr>
      <t>Spanish version available -9780736249065</t>
    </r>
  </si>
  <si>
    <r>
      <t xml:space="preserve">Grand Canyon Adventure
</t>
    </r>
    <r>
      <rPr>
        <i/>
        <sz val="11"/>
        <color rgb="FF0070C0"/>
        <rFont val="Calibri"/>
        <family val="2"/>
        <scheme val="minor"/>
      </rPr>
      <t>Spanish version available -9780736240482</t>
    </r>
  </si>
  <si>
    <r>
      <t xml:space="preserve">Grand Canyon National Park (On-Level)
</t>
    </r>
    <r>
      <rPr>
        <i/>
        <sz val="11"/>
        <color rgb="FF0070C0"/>
        <rFont val="Calibri"/>
        <family val="2"/>
        <scheme val="minor"/>
      </rPr>
      <t>Spanish version available -9781305083615</t>
    </r>
  </si>
  <si>
    <r>
      <t xml:space="preserve">Great Smoky Mountains National Park (On-Level)
</t>
    </r>
    <r>
      <rPr>
        <i/>
        <sz val="11"/>
        <color rgb="FF0070C0"/>
        <rFont val="Calibri"/>
        <family val="2"/>
        <scheme val="minor"/>
      </rPr>
      <t>Spanish version available -9781305083622</t>
    </r>
  </si>
  <si>
    <r>
      <t xml:space="preserve">Greece in the Past and Present
</t>
    </r>
    <r>
      <rPr>
        <i/>
        <sz val="11"/>
        <color rgb="FF0070C0"/>
        <rFont val="Calibri"/>
        <family val="2"/>
        <scheme val="minor"/>
      </rPr>
      <t>Spanish version available -9780736249232</t>
    </r>
  </si>
  <si>
    <r>
      <t xml:space="preserve">Habitat Preservation (Above-Level)
</t>
    </r>
    <r>
      <rPr>
        <i/>
        <sz val="11"/>
        <color rgb="FF0070C0"/>
        <rFont val="Calibri"/>
        <family val="2"/>
        <scheme val="minor"/>
      </rPr>
      <t>Spanish version available -9781305390546</t>
    </r>
  </si>
  <si>
    <r>
      <t xml:space="preserve">Habitat Preservation (Below-Level)
</t>
    </r>
    <r>
      <rPr>
        <i/>
        <sz val="11"/>
        <color rgb="FF0070C0"/>
        <rFont val="Calibri"/>
        <family val="2"/>
        <scheme val="minor"/>
      </rPr>
      <t>Spanish version available -9781305390508</t>
    </r>
  </si>
  <si>
    <r>
      <t xml:space="preserve">Health (Above-Level)
</t>
    </r>
    <r>
      <rPr>
        <i/>
        <sz val="11"/>
        <color rgb="FF0070C0"/>
        <rFont val="Calibri"/>
        <family val="2"/>
        <scheme val="minor"/>
      </rPr>
      <t>Spanish version available -9781305390492</t>
    </r>
  </si>
  <si>
    <r>
      <t xml:space="preserve">Health (On-Level)
</t>
    </r>
    <r>
      <rPr>
        <i/>
        <sz val="11"/>
        <color rgb="FF0070C0"/>
        <rFont val="Calibri"/>
        <family val="2"/>
        <scheme val="minor"/>
      </rPr>
      <t>Spanish version available -9781305390485</t>
    </r>
  </si>
  <si>
    <r>
      <t xml:space="preserve">I Work at Night
</t>
    </r>
    <r>
      <rPr>
        <i/>
        <sz val="11"/>
        <color rgb="FF0070C0"/>
        <rFont val="Calibri"/>
        <family val="2"/>
        <scheme val="minor"/>
      </rPr>
      <t>Spanish version available -9780736239851</t>
    </r>
  </si>
  <si>
    <r>
      <t xml:space="preserve">Imagining the Future (Pathfinder)
</t>
    </r>
    <r>
      <rPr>
        <i/>
        <sz val="11"/>
        <color rgb="FF0070C0"/>
        <rFont val="Calibri"/>
        <family val="2"/>
        <scheme val="minor"/>
      </rPr>
      <t>Spanish version available -9781285413174</t>
    </r>
  </si>
  <si>
    <r>
      <t xml:space="preserve">In My Family
</t>
    </r>
    <r>
      <rPr>
        <i/>
        <sz val="11"/>
        <color rgb="FF0070C0"/>
        <rFont val="Calibri"/>
        <family val="2"/>
        <scheme val="minor"/>
      </rPr>
      <t>Spanish version available -9780736239943</t>
    </r>
  </si>
  <si>
    <r>
      <t xml:space="preserve">In Tune (Pathfinder)
</t>
    </r>
    <r>
      <rPr>
        <i/>
        <sz val="11"/>
        <color rgb="FF0070C0"/>
        <rFont val="Calibri"/>
        <family val="2"/>
        <scheme val="minor"/>
      </rPr>
      <t>Spanish version available -9781285412443</t>
    </r>
  </si>
  <si>
    <r>
      <t xml:space="preserve">India in the Past and Present
</t>
    </r>
    <r>
      <rPr>
        <i/>
        <sz val="11"/>
        <color rgb="FF0070C0"/>
        <rFont val="Calibri"/>
        <family val="2"/>
        <scheme val="minor"/>
      </rPr>
      <t>Spanish version available -9780736249256</t>
    </r>
  </si>
  <si>
    <r>
      <t xml:space="preserve">Industry Changes America
</t>
    </r>
    <r>
      <rPr>
        <i/>
        <sz val="11"/>
        <color rgb="FF0070C0"/>
        <rFont val="Calibri"/>
        <family val="2"/>
        <scheme val="minor"/>
      </rPr>
      <t>Spanish version available -9780736249072</t>
    </r>
  </si>
  <si>
    <r>
      <t xml:space="preserve">Inventions
</t>
    </r>
    <r>
      <rPr>
        <i/>
        <sz val="11"/>
        <color rgb="FF0070C0"/>
        <rFont val="Calibri"/>
        <family val="2"/>
        <scheme val="minor"/>
      </rPr>
      <t>Spanish version available -9780736238649</t>
    </r>
  </si>
  <si>
    <r>
      <t xml:space="preserve">Inventions That Changed the World
</t>
    </r>
    <r>
      <rPr>
        <i/>
        <sz val="11"/>
        <color rgb="FF0070C0"/>
        <rFont val="Calibri"/>
        <family val="2"/>
        <scheme val="minor"/>
      </rPr>
      <t>Spanish version available -9780736249089</t>
    </r>
  </si>
  <si>
    <r>
      <t xml:space="preserve">Jacob’s Day
</t>
    </r>
    <r>
      <rPr>
        <i/>
        <sz val="11"/>
        <color rgb="FF0070C0"/>
        <rFont val="Calibri"/>
        <family val="2"/>
        <scheme val="minor"/>
      </rPr>
      <t>Spanish version available -9780736239981</t>
    </r>
  </si>
  <si>
    <r>
      <t xml:space="preserve">Jamestown (Pathfinder)
</t>
    </r>
    <r>
      <rPr>
        <i/>
        <sz val="11"/>
        <color rgb="FF0070C0"/>
        <rFont val="Calibri"/>
        <family val="2"/>
        <scheme val="minor"/>
      </rPr>
      <t>Spanish version available -9781285413181</t>
    </r>
  </si>
  <si>
    <r>
      <t xml:space="preserve">Jeans: From Mines to Malls (Pathfinder)
</t>
    </r>
    <r>
      <rPr>
        <i/>
        <sz val="11"/>
        <color rgb="FF0070C0"/>
        <rFont val="Calibri"/>
        <family val="2"/>
        <scheme val="minor"/>
      </rPr>
      <t>Spanish version available -9781285412726</t>
    </r>
  </si>
  <si>
    <r>
      <t xml:space="preserve">Jobs
</t>
    </r>
    <r>
      <rPr>
        <i/>
        <sz val="11"/>
        <color rgb="FF0070C0"/>
        <rFont val="Calibri"/>
        <family val="2"/>
        <scheme val="minor"/>
      </rPr>
      <t>Spanish version available -9780736238373</t>
    </r>
  </si>
  <si>
    <r>
      <t xml:space="preserve">King Tut (Pathfinder)
</t>
    </r>
    <r>
      <rPr>
        <i/>
        <sz val="11"/>
        <color rgb="FF0070C0"/>
        <rFont val="Calibri"/>
        <family val="2"/>
        <scheme val="minor"/>
      </rPr>
      <t>Spanish version available -9781285412733</t>
    </r>
  </si>
  <si>
    <r>
      <t xml:space="preserve">Living by the Water (On-Level)
</t>
    </r>
    <r>
      <rPr>
        <i/>
        <sz val="11"/>
        <color rgb="FF0070C0"/>
        <rFont val="Calibri"/>
        <family val="2"/>
        <scheme val="minor"/>
      </rPr>
      <t>Spanish version available -9781305083134</t>
    </r>
  </si>
  <si>
    <r>
      <t xml:space="preserve">Living in the Desert (On-Level)
</t>
    </r>
    <r>
      <rPr>
        <i/>
        <sz val="11"/>
        <color rgb="FF0070C0"/>
        <rFont val="Calibri"/>
        <family val="2"/>
        <scheme val="minor"/>
      </rPr>
      <t>Spanish version available -9781305083103</t>
    </r>
  </si>
  <si>
    <r>
      <t xml:space="preserve">Living in the Mountains (On-Level)
</t>
    </r>
    <r>
      <rPr>
        <i/>
        <sz val="11"/>
        <color rgb="FF0070C0"/>
        <rFont val="Calibri"/>
        <family val="2"/>
        <scheme val="minor"/>
      </rPr>
      <t>Spanish version available -9781305083110</t>
    </r>
  </si>
  <si>
    <r>
      <t xml:space="preserve">Living on the Coast (On-Level)
</t>
    </r>
    <r>
      <rPr>
        <i/>
        <sz val="11"/>
        <color rgb="FF0070C0"/>
        <rFont val="Calibri"/>
        <family val="2"/>
        <scheme val="minor"/>
      </rPr>
      <t>Spanish version available -9781305083141</t>
    </r>
  </si>
  <si>
    <r>
      <t xml:space="preserve">Living on the Plains (On-Level)
</t>
    </r>
    <r>
      <rPr>
        <i/>
        <sz val="11"/>
        <color rgb="FF0070C0"/>
        <rFont val="Calibri"/>
        <family val="2"/>
        <scheme val="minor"/>
      </rPr>
      <t>Spanish version available -9781305083127</t>
    </r>
  </si>
  <si>
    <r>
      <t xml:space="preserve">Living Traditions (Pathfinder)
</t>
    </r>
    <r>
      <rPr>
        <i/>
        <sz val="11"/>
        <color rgb="FF0070C0"/>
        <rFont val="Calibri"/>
        <family val="2"/>
        <scheme val="minor"/>
      </rPr>
      <t>Spanish version available -9781285412481</t>
    </r>
  </si>
  <si>
    <r>
      <t xml:space="preserve">Making Faces (Pathfinder)
</t>
    </r>
    <r>
      <rPr>
        <i/>
        <sz val="11"/>
        <color rgb="FF0070C0"/>
        <rFont val="Calibri"/>
        <family val="2"/>
        <scheme val="minor"/>
      </rPr>
      <t>Spanish version available -9781285413211</t>
    </r>
  </si>
  <si>
    <r>
      <t xml:space="preserve">Mapping North America
</t>
    </r>
    <r>
      <rPr>
        <i/>
        <sz val="11"/>
        <color rgb="FF0070C0"/>
        <rFont val="Calibri"/>
        <family val="2"/>
        <scheme val="minor"/>
      </rPr>
      <t>Spanish version available -9780736240277</t>
    </r>
  </si>
  <si>
    <r>
      <t xml:space="preserve">Migration (Above-Level)
</t>
    </r>
    <r>
      <rPr>
        <i/>
        <sz val="11"/>
        <color rgb="FF0070C0"/>
        <rFont val="Calibri"/>
        <family val="2"/>
        <scheme val="minor"/>
      </rPr>
      <t>Spanish version available -9781305390157</t>
    </r>
  </si>
  <si>
    <r>
      <t xml:space="preserve">Migration (Below-Level)
</t>
    </r>
    <r>
      <rPr>
        <i/>
        <sz val="11"/>
        <color rgb="FF0070C0"/>
        <rFont val="Calibri"/>
        <family val="2"/>
        <scheme val="minor"/>
      </rPr>
      <t>Spanish version available -9781305390133</t>
    </r>
  </si>
  <si>
    <r>
      <t xml:space="preserve">Money and You
</t>
    </r>
    <r>
      <rPr>
        <i/>
        <sz val="11"/>
        <color rgb="FF0070C0"/>
        <rFont val="Calibri"/>
        <family val="2"/>
        <scheme val="minor"/>
      </rPr>
      <t>Spanish version available -9780736249096</t>
    </r>
  </si>
  <si>
    <r>
      <t xml:space="preserve">More Places to Visit
</t>
    </r>
    <r>
      <rPr>
        <i/>
        <sz val="11"/>
        <color rgb="FF0070C0"/>
        <rFont val="Calibri"/>
        <family val="2"/>
        <scheme val="minor"/>
      </rPr>
      <t>Spanish version available -9780736240376</t>
    </r>
  </si>
  <si>
    <r>
      <t xml:space="preserve">My Town Used to Be Small
</t>
    </r>
    <r>
      <rPr>
        <i/>
        <sz val="11"/>
        <color rgb="FF0070C0"/>
        <rFont val="Calibri"/>
        <family val="2"/>
        <scheme val="minor"/>
      </rPr>
      <t>Spanish version available -9780736240048</t>
    </r>
  </si>
  <si>
    <r>
      <t xml:space="preserve">Mysteries of the Maya (Pathfinder)
</t>
    </r>
    <r>
      <rPr>
        <i/>
        <sz val="11"/>
        <color rgb="FF0070C0"/>
        <rFont val="Calibri"/>
        <family val="2"/>
        <scheme val="minor"/>
      </rPr>
      <t>Spanish version available -9781285413228</t>
    </r>
  </si>
  <si>
    <r>
      <t xml:space="preserve">Native Americans of The Great Plains (On-Level)
</t>
    </r>
    <r>
      <rPr>
        <i/>
        <sz val="11"/>
        <color rgb="FF0070C0"/>
        <rFont val="Calibri"/>
        <family val="2"/>
        <scheme val="minor"/>
      </rPr>
      <t>Spanish version available -9781305083387</t>
    </r>
  </si>
  <si>
    <r>
      <t xml:space="preserve">Native Americans of the Pacific Northwest (On-Level)
</t>
    </r>
    <r>
      <rPr>
        <i/>
        <sz val="11"/>
        <color rgb="FF0070C0"/>
        <rFont val="Calibri"/>
        <family val="2"/>
        <scheme val="minor"/>
      </rPr>
      <t>Spanish version available -9781305083417</t>
    </r>
  </si>
  <si>
    <r>
      <t xml:space="preserve">Native Americans of the Southeast (On-Level)
</t>
    </r>
    <r>
      <rPr>
        <i/>
        <sz val="11"/>
        <color rgb="FF0070C0"/>
        <rFont val="Calibri"/>
        <family val="2"/>
        <scheme val="minor"/>
      </rPr>
      <t>Spanish version available -9781305083394</t>
    </r>
  </si>
  <si>
    <r>
      <t xml:space="preserve">Native Americans of the Southwest (On-Level)
</t>
    </r>
    <r>
      <rPr>
        <i/>
        <sz val="11"/>
        <color rgb="FF0070C0"/>
        <rFont val="Calibri"/>
        <family val="2"/>
        <scheme val="minor"/>
      </rPr>
      <t>Spanish version available -9781305083400</t>
    </r>
  </si>
  <si>
    <r>
      <t xml:space="preserve">Nature's Solutions (Pathfinder)
</t>
    </r>
    <r>
      <rPr>
        <i/>
        <sz val="11"/>
        <color rgb="FF0070C0"/>
        <rFont val="Calibri"/>
        <family val="2"/>
        <scheme val="minor"/>
      </rPr>
      <t>Spanish version available -9781285413235</t>
    </r>
  </si>
  <si>
    <r>
      <t xml:space="preserve">New and Old
</t>
    </r>
    <r>
      <rPr>
        <i/>
        <sz val="11"/>
        <color rgb="FF0070C0"/>
        <rFont val="Calibri"/>
        <family val="2"/>
        <scheme val="minor"/>
      </rPr>
      <t>Spanish version available -9780736239820</t>
    </r>
  </si>
  <si>
    <r>
      <t xml:space="preserve">Niagara Falls (On-Level)
</t>
    </r>
    <r>
      <rPr>
        <i/>
        <sz val="11"/>
        <color rgb="FF0070C0"/>
        <rFont val="Calibri"/>
        <family val="2"/>
        <scheme val="minor"/>
      </rPr>
      <t>Spanish version available -9781305083325</t>
    </r>
  </si>
  <si>
    <r>
      <t xml:space="preserve">Our Government
</t>
    </r>
    <r>
      <rPr>
        <i/>
        <sz val="11"/>
        <color rgb="FF0070C0"/>
        <rFont val="Calibri"/>
        <family val="2"/>
        <scheme val="minor"/>
      </rPr>
      <t>Spanish version available -9780736238656</t>
    </r>
  </si>
  <si>
    <r>
      <t xml:space="preserve">Our Human Footprint (Pathfinder)
</t>
    </r>
    <r>
      <rPr>
        <i/>
        <sz val="11"/>
        <color rgb="FF0070C0"/>
        <rFont val="Calibri"/>
        <family val="2"/>
        <scheme val="minor"/>
      </rPr>
      <t>Spanish version available -9781285413242</t>
    </r>
  </si>
  <si>
    <r>
      <t xml:space="preserve">Passport to Wonder (Pathfinder)
</t>
    </r>
    <r>
      <rPr>
        <i/>
        <sz val="11"/>
        <color rgb="FF0070C0"/>
        <rFont val="Calibri"/>
        <family val="2"/>
        <scheme val="minor"/>
      </rPr>
      <t>Spanish version available -9781285413266</t>
    </r>
  </si>
  <si>
    <r>
      <t xml:space="preserve">Paths To Freedom
</t>
    </r>
    <r>
      <rPr>
        <i/>
        <sz val="11"/>
        <color rgb="FF0070C0"/>
        <rFont val="Calibri"/>
        <family val="2"/>
        <scheme val="minor"/>
      </rPr>
      <t>Spanish version available -9780736249102</t>
    </r>
  </si>
  <si>
    <r>
      <t xml:space="preserve">People Live Here
</t>
    </r>
    <r>
      <rPr>
        <i/>
        <sz val="11"/>
        <color rgb="FF0070C0"/>
        <rFont val="Calibri"/>
        <family val="2"/>
        <scheme val="minor"/>
      </rPr>
      <t>Spanish version available -9780736239936</t>
    </r>
  </si>
  <si>
    <r>
      <t xml:space="preserve">People Live in the Desert
</t>
    </r>
    <r>
      <rPr>
        <i/>
        <sz val="11"/>
        <color rgb="FF0070C0"/>
        <rFont val="Calibri"/>
        <family val="2"/>
        <scheme val="minor"/>
      </rPr>
      <t>Spanish version available -9780736240154</t>
    </r>
  </si>
  <si>
    <r>
      <t xml:space="preserve">People of the Past (Pathfinder)
</t>
    </r>
    <r>
      <rPr>
        <i/>
        <sz val="11"/>
        <color rgb="FF0070C0"/>
        <rFont val="Calibri"/>
        <family val="2"/>
        <scheme val="minor"/>
      </rPr>
      <t>Spanish version available -9781285412818</t>
    </r>
  </si>
  <si>
    <r>
      <t xml:space="preserve">People Work at the Supermarket
</t>
    </r>
    <r>
      <rPr>
        <i/>
        <sz val="11"/>
        <color rgb="FF0070C0"/>
        <rFont val="Calibri"/>
        <family val="2"/>
        <scheme val="minor"/>
      </rPr>
      <t>Spanish version available -9780736239905</t>
    </r>
  </si>
  <si>
    <r>
      <t xml:space="preserve">Pirate Tales (Pathfinder)
</t>
    </r>
    <r>
      <rPr>
        <i/>
        <sz val="11"/>
        <color rgb="FF0070C0"/>
        <rFont val="Calibri"/>
        <family val="2"/>
        <scheme val="minor"/>
      </rPr>
      <t>Spanish version available -9781285413273</t>
    </r>
  </si>
  <si>
    <r>
      <t xml:space="preserve">Places in My Community
</t>
    </r>
    <r>
      <rPr>
        <i/>
        <sz val="11"/>
        <color rgb="FF0070C0"/>
        <rFont val="Calibri"/>
        <family val="2"/>
        <scheme val="minor"/>
      </rPr>
      <t>Spanish version available -9780736238335</t>
    </r>
  </si>
  <si>
    <r>
      <t xml:space="preserve">Places on Earth
</t>
    </r>
    <r>
      <rPr>
        <i/>
        <sz val="11"/>
        <color rgb="FF0070C0"/>
        <rFont val="Calibri"/>
        <family val="2"/>
        <scheme val="minor"/>
      </rPr>
      <t>Spanish version available -9780736238304</t>
    </r>
  </si>
  <si>
    <r>
      <t xml:space="preserve">Places to Visit
</t>
    </r>
    <r>
      <rPr>
        <i/>
        <sz val="11"/>
        <color rgb="FF0070C0"/>
        <rFont val="Calibri"/>
        <family val="2"/>
        <scheme val="minor"/>
      </rPr>
      <t>Spanish version available -9780736240369</t>
    </r>
  </si>
  <si>
    <r>
      <t xml:space="preserve">Play Ball! (Pathfinder)
</t>
    </r>
    <r>
      <rPr>
        <i/>
        <sz val="11"/>
        <color rgb="FF0070C0"/>
        <rFont val="Calibri"/>
        <family val="2"/>
        <scheme val="minor"/>
      </rPr>
      <t>Spanish version available -9781285412832</t>
    </r>
  </si>
  <si>
    <r>
      <t xml:space="preserve">Poles Apart (Pathfinder)
</t>
    </r>
    <r>
      <rPr>
        <i/>
        <sz val="11"/>
        <color rgb="FF0070C0"/>
        <rFont val="Calibri"/>
        <family val="2"/>
        <scheme val="minor"/>
      </rPr>
      <t>Spanish version available -9781285413280</t>
    </r>
  </si>
  <si>
    <r>
      <t xml:space="preserve">Pollution (Below-Level)
</t>
    </r>
    <r>
      <rPr>
        <i/>
        <sz val="11"/>
        <color rgb="FF0070C0"/>
        <rFont val="Calibri"/>
        <family val="2"/>
        <scheme val="minor"/>
      </rPr>
      <t>Spanish version available -9781305390584</t>
    </r>
  </si>
  <si>
    <r>
      <t xml:space="preserve">Pollution (On-Level)
</t>
    </r>
    <r>
      <rPr>
        <i/>
        <sz val="11"/>
        <color rgb="FF0070C0"/>
        <rFont val="Calibri"/>
        <family val="2"/>
        <scheme val="minor"/>
      </rPr>
      <t>Spanish version available -9781305390591</t>
    </r>
  </si>
  <si>
    <r>
      <t xml:space="preserve">Population Growth (On-Level)
</t>
    </r>
    <r>
      <rPr>
        <i/>
        <sz val="11"/>
        <color rgb="FF0070C0"/>
        <rFont val="Calibri"/>
        <family val="2"/>
        <scheme val="minor"/>
      </rPr>
      <t>Spanish version available -9781305390560</t>
    </r>
  </si>
  <si>
    <r>
      <t xml:space="preserve">Producing Goods
</t>
    </r>
    <r>
      <rPr>
        <i/>
        <sz val="11"/>
        <color rgb="FF0070C0"/>
        <rFont val="Calibri"/>
        <family val="2"/>
        <scheme val="minor"/>
      </rPr>
      <t>Spanish version available -9780736238618</t>
    </r>
  </si>
  <si>
    <r>
      <t xml:space="preserve">Providing Goods
</t>
    </r>
    <r>
      <rPr>
        <i/>
        <sz val="11"/>
        <color rgb="FF0070C0"/>
        <rFont val="Calibri"/>
        <family val="2"/>
        <scheme val="minor"/>
      </rPr>
      <t>Spanish version available -9780736238533</t>
    </r>
  </si>
  <si>
    <r>
      <t xml:space="preserve">Race Around the World (Pathfinder)
</t>
    </r>
    <r>
      <rPr>
        <i/>
        <sz val="11"/>
        <color rgb="FF0070C0"/>
        <rFont val="Calibri"/>
        <family val="2"/>
        <scheme val="minor"/>
      </rPr>
      <t>Spanish version available -9781285412450</t>
    </r>
  </si>
  <si>
    <r>
      <t xml:space="preserve">Race to the Pole
</t>
    </r>
    <r>
      <rPr>
        <i/>
        <sz val="11"/>
        <color rgb="FF0070C0"/>
        <rFont val="Calibri"/>
        <family val="2"/>
        <scheme val="minor"/>
      </rPr>
      <t>Spanish version available -9780736240536</t>
    </r>
  </si>
  <si>
    <r>
      <t xml:space="preserve">Return to Titanic (Pathfinder)
</t>
    </r>
    <r>
      <rPr>
        <i/>
        <sz val="11"/>
        <color rgb="FF0070C0"/>
        <rFont val="Calibri"/>
        <family val="2"/>
        <scheme val="minor"/>
      </rPr>
      <t>Spanish version available -9781285412856</t>
    </r>
  </si>
  <si>
    <r>
      <t xml:space="preserve">Road To Revolution
</t>
    </r>
    <r>
      <rPr>
        <i/>
        <sz val="11"/>
        <color rgb="FF0070C0"/>
        <rFont val="Calibri"/>
        <family val="2"/>
        <scheme val="minor"/>
      </rPr>
      <t>Spanish version available -9780736249119</t>
    </r>
  </si>
  <si>
    <r>
      <t xml:space="preserve">Serving the Community
</t>
    </r>
    <r>
      <rPr>
        <i/>
        <sz val="11"/>
        <color rgb="FF0070C0"/>
        <rFont val="Calibri"/>
        <family val="2"/>
        <scheme val="minor"/>
      </rPr>
      <t>Spanish version available -9780736237512</t>
    </r>
  </si>
  <si>
    <r>
      <t xml:space="preserve">Standard of Living (Above-Level)
</t>
    </r>
    <r>
      <rPr>
        <i/>
        <sz val="11"/>
        <color rgb="FF0070C0"/>
        <rFont val="Calibri"/>
        <family val="2"/>
        <scheme val="minor"/>
      </rPr>
      <t>Spanish version available -9781305390126</t>
    </r>
  </si>
  <si>
    <r>
      <t xml:space="preserve">Standard of Living (Below-Level)
</t>
    </r>
    <r>
      <rPr>
        <i/>
        <sz val="11"/>
        <color rgb="FF0070C0"/>
        <rFont val="Calibri"/>
        <family val="2"/>
        <scheme val="minor"/>
      </rPr>
      <t>Spanish version available -9781305390102</t>
    </r>
  </si>
  <si>
    <r>
      <t xml:space="preserve">Standard of Living (On-Level)
</t>
    </r>
    <r>
      <rPr>
        <i/>
        <sz val="11"/>
        <color rgb="FF0070C0"/>
        <rFont val="Calibri"/>
        <family val="2"/>
        <scheme val="minor"/>
      </rPr>
      <t>Spanish version available -9781305390119</t>
    </r>
  </si>
  <si>
    <r>
      <t xml:space="preserve">Symbols of Freedom
</t>
    </r>
    <r>
      <rPr>
        <i/>
        <sz val="11"/>
        <color rgb="FF0070C0"/>
        <rFont val="Calibri"/>
        <family val="2"/>
        <scheme val="minor"/>
      </rPr>
      <t>Spanish version available -9780736240413</t>
    </r>
  </si>
  <si>
    <r>
      <t xml:space="preserve">Symbols of Freedom (Pathfinder)
</t>
    </r>
    <r>
      <rPr>
        <i/>
        <sz val="11"/>
        <color rgb="FF0070C0"/>
        <rFont val="Calibri"/>
        <family val="2"/>
        <scheme val="minor"/>
      </rPr>
      <t>Spanish version available -9781285413358</t>
    </r>
  </si>
  <si>
    <r>
      <t xml:space="preserve">Symbols of Liberty (The Monuments) (On-Level)
</t>
    </r>
    <r>
      <rPr>
        <i/>
        <sz val="11"/>
        <color rgb="FF0070C0"/>
        <rFont val="Calibri"/>
        <family val="2"/>
        <scheme val="minor"/>
      </rPr>
      <t>Spanish version available -9781305083370</t>
    </r>
  </si>
  <si>
    <r>
      <t xml:space="preserve">Tales from Timbuktu (Pathfinder)
</t>
    </r>
    <r>
      <rPr>
        <i/>
        <sz val="11"/>
        <color rgb="FF0070C0"/>
        <rFont val="Calibri"/>
        <family val="2"/>
        <scheme val="minor"/>
      </rPr>
      <t>Spanish version available -9781285413365</t>
    </r>
  </si>
  <si>
    <r>
      <t xml:space="preserve">The Aztec (On-Level)
</t>
    </r>
    <r>
      <rPr>
        <i/>
        <sz val="11"/>
        <color rgb="FF0070C0"/>
        <rFont val="Calibri"/>
        <family val="2"/>
        <scheme val="minor"/>
      </rPr>
      <t>Spanish version available -9781305083653</t>
    </r>
  </si>
  <si>
    <r>
      <t xml:space="preserve">The Aztecs
</t>
    </r>
    <r>
      <rPr>
        <i/>
        <sz val="11"/>
        <color rgb="FF0070C0"/>
        <rFont val="Calibri"/>
        <family val="2"/>
        <scheme val="minor"/>
      </rPr>
      <t>Spanish version available -9780736237550</t>
    </r>
  </si>
  <si>
    <r>
      <t xml:space="preserve">The Bill of Rights (On-Level)
</t>
    </r>
    <r>
      <rPr>
        <i/>
        <sz val="11"/>
        <color rgb="FF0070C0"/>
        <rFont val="Calibri"/>
        <family val="2"/>
        <scheme val="minor"/>
      </rPr>
      <t>Spanish version available -9781305083578</t>
    </r>
  </si>
  <si>
    <r>
      <t xml:space="preserve">The Civil War
</t>
    </r>
    <r>
      <rPr>
        <i/>
        <sz val="11"/>
        <color rgb="FF0070C0"/>
        <rFont val="Calibri"/>
        <family val="2"/>
        <scheme val="minor"/>
      </rPr>
      <t>Spanish version available -9780736249027</t>
    </r>
  </si>
  <si>
    <r>
      <t xml:space="preserve">The Golden Gate Bridge (On-Level)
</t>
    </r>
    <r>
      <rPr>
        <i/>
        <sz val="11"/>
        <color rgb="FF0070C0"/>
        <rFont val="Calibri"/>
        <family val="2"/>
        <scheme val="minor"/>
      </rPr>
      <t>Spanish version available -9781305083288</t>
    </r>
  </si>
  <si>
    <r>
      <t xml:space="preserve">The Great Lakes (On-Level)
</t>
    </r>
    <r>
      <rPr>
        <i/>
        <sz val="11"/>
        <color rgb="FF0070C0"/>
        <rFont val="Calibri"/>
        <family val="2"/>
        <scheme val="minor"/>
      </rPr>
      <t>Spanish version available -9781305083295</t>
    </r>
  </si>
  <si>
    <r>
      <t xml:space="preserve">The Great Plains (On-Level)
</t>
    </r>
    <r>
      <rPr>
        <i/>
        <sz val="11"/>
        <color rgb="FF0070C0"/>
        <rFont val="Calibri"/>
        <family val="2"/>
        <scheme val="minor"/>
      </rPr>
      <t>Spanish version available -9781305083301</t>
    </r>
  </si>
  <si>
    <r>
      <t xml:space="preserve">The Great Pyramid
</t>
    </r>
    <r>
      <rPr>
        <i/>
        <sz val="11"/>
        <color rgb="FF0070C0"/>
        <rFont val="Calibri"/>
        <family val="2"/>
        <scheme val="minor"/>
      </rPr>
      <t>Spanish version available -9780736240550</t>
    </r>
  </si>
  <si>
    <r>
      <t xml:space="preserve">The Great Wall of China (Pathfinder)
</t>
    </r>
    <r>
      <rPr>
        <i/>
        <sz val="11"/>
        <color rgb="FF0070C0"/>
        <rFont val="Calibri"/>
        <family val="2"/>
        <scheme val="minor"/>
      </rPr>
      <t>Spanish version available -9781285412986</t>
    </r>
  </si>
  <si>
    <r>
      <t xml:space="preserve">The Gulf Coast (On-Level)
</t>
    </r>
    <r>
      <rPr>
        <i/>
        <sz val="11"/>
        <color rgb="FF0070C0"/>
        <rFont val="Calibri"/>
        <family val="2"/>
        <scheme val="minor"/>
      </rPr>
      <t>Spanish version available -9781305083318</t>
    </r>
  </si>
  <si>
    <r>
      <t xml:space="preserve">The Inca (On-Level)
</t>
    </r>
    <r>
      <rPr>
        <i/>
        <sz val="11"/>
        <color rgb="FF0070C0"/>
        <rFont val="Calibri"/>
        <family val="2"/>
        <scheme val="minor"/>
      </rPr>
      <t>Spanish version available -9781305083660</t>
    </r>
  </si>
  <si>
    <r>
      <t xml:space="preserve">The Maya (On-Level)
</t>
    </r>
    <r>
      <rPr>
        <i/>
        <sz val="11"/>
        <color rgb="FF0070C0"/>
        <rFont val="Calibri"/>
        <family val="2"/>
        <scheme val="minor"/>
      </rPr>
      <t>Spanish version available -9781305083677</t>
    </r>
  </si>
  <si>
    <r>
      <t xml:space="preserve">The Maya in the Past and Present
</t>
    </r>
    <r>
      <rPr>
        <i/>
        <sz val="11"/>
        <color rgb="FF0070C0"/>
        <rFont val="Calibri"/>
        <family val="2"/>
        <scheme val="minor"/>
      </rPr>
      <t>Spanish version available -9780736249225</t>
    </r>
  </si>
  <si>
    <r>
      <t xml:space="preserve">The North Atlantic Coast (On-Level)
</t>
    </r>
    <r>
      <rPr>
        <i/>
        <sz val="11"/>
        <color rgb="FF0070C0"/>
        <rFont val="Calibri"/>
        <family val="2"/>
        <scheme val="minor"/>
      </rPr>
      <t>Spanish version available -9781305083349</t>
    </r>
  </si>
  <si>
    <r>
      <t xml:space="preserve">The Pacific Coast (On-Level)
</t>
    </r>
    <r>
      <rPr>
        <i/>
        <sz val="11"/>
        <color rgb="FF0070C0"/>
        <rFont val="Calibri"/>
        <family val="2"/>
        <scheme val="minor"/>
      </rPr>
      <t>Spanish version available -9781305083356</t>
    </r>
  </si>
  <si>
    <r>
      <t xml:space="preserve">The Park
</t>
    </r>
    <r>
      <rPr>
        <i/>
        <sz val="11"/>
        <color rgb="FF0070C0"/>
        <rFont val="Calibri"/>
        <family val="2"/>
        <scheme val="minor"/>
      </rPr>
      <t>Spanish version available -9780736240161</t>
    </r>
  </si>
  <si>
    <r>
      <t xml:space="preserve">The Pueblo (On-Level)
</t>
    </r>
    <r>
      <rPr>
        <i/>
        <sz val="11"/>
        <color rgb="FF0070C0"/>
        <rFont val="Calibri"/>
        <family val="2"/>
        <scheme val="minor"/>
      </rPr>
      <t>Spanish version available -9781305083684</t>
    </r>
  </si>
  <si>
    <r>
      <t xml:space="preserve">The Shopping List
</t>
    </r>
    <r>
      <rPr>
        <i/>
        <sz val="11"/>
        <color rgb="FF0070C0"/>
        <rFont val="Calibri"/>
        <family val="2"/>
        <scheme val="minor"/>
      </rPr>
      <t>Spanish version available -9780736240000</t>
    </r>
  </si>
  <si>
    <r>
      <t xml:space="preserve">The Thirteen Colonies
</t>
    </r>
    <r>
      <rPr>
        <i/>
        <sz val="11"/>
        <color rgb="FF0070C0"/>
        <rFont val="Calibri"/>
        <family val="2"/>
        <scheme val="minor"/>
      </rPr>
      <t>Spanish version available -9780736249126</t>
    </r>
  </si>
  <si>
    <r>
      <t xml:space="preserve">Then and Now
</t>
    </r>
    <r>
      <rPr>
        <i/>
        <sz val="11"/>
        <color rgb="FF0070C0"/>
        <rFont val="Calibri"/>
        <family val="2"/>
        <scheme val="minor"/>
      </rPr>
      <t>Spanish version available -9780736238526</t>
    </r>
  </si>
  <si>
    <r>
      <t xml:space="preserve">Thomas Edison
</t>
    </r>
    <r>
      <rPr>
        <i/>
        <sz val="11"/>
        <color rgb="FF0070C0"/>
        <rFont val="Calibri"/>
        <family val="2"/>
        <scheme val="minor"/>
      </rPr>
      <t>Spanish version available -9780736240208</t>
    </r>
  </si>
  <si>
    <r>
      <t xml:space="preserve">Time and Routines
</t>
    </r>
    <r>
      <rPr>
        <i/>
        <sz val="11"/>
        <color rgb="FF0070C0"/>
        <rFont val="Calibri"/>
        <family val="2"/>
        <scheme val="minor"/>
      </rPr>
      <t>Spanish version available -9780736238410</t>
    </r>
  </si>
  <si>
    <r>
      <t xml:space="preserve">Time Lines: 1900-2000
</t>
    </r>
    <r>
      <rPr>
        <i/>
        <sz val="11"/>
        <color rgb="FF0070C0"/>
        <rFont val="Calibri"/>
        <family val="2"/>
        <scheme val="minor"/>
      </rPr>
      <t>Spanish version available -9780736240390</t>
    </r>
  </si>
  <si>
    <r>
      <t xml:space="preserve">To the Rescue (Pathfinder)
</t>
    </r>
    <r>
      <rPr>
        <i/>
        <sz val="11"/>
        <color rgb="FF0070C0"/>
        <rFont val="Calibri"/>
        <family val="2"/>
        <scheme val="minor"/>
      </rPr>
      <t>Spanish version available -9781285033914</t>
    </r>
  </si>
  <si>
    <r>
      <t xml:space="preserve">Transportation
</t>
    </r>
    <r>
      <rPr>
        <i/>
        <sz val="11"/>
        <color rgb="FF0070C0"/>
        <rFont val="Calibri"/>
        <family val="2"/>
        <scheme val="minor"/>
      </rPr>
      <t>Spanish version available -9780736238298</t>
    </r>
  </si>
  <si>
    <r>
      <t xml:space="preserve">United States Geography
</t>
    </r>
    <r>
      <rPr>
        <i/>
        <sz val="11"/>
        <color rgb="FF0070C0"/>
        <rFont val="Calibri"/>
        <family val="2"/>
        <scheme val="minor"/>
      </rPr>
      <t>Spanish version available -9780736238625</t>
    </r>
  </si>
  <si>
    <r>
      <t xml:space="preserve">Vanishing Cultures (Pathfinder)
</t>
    </r>
    <r>
      <rPr>
        <i/>
        <sz val="11"/>
        <color rgb="FF0070C0"/>
        <rFont val="Calibri"/>
        <family val="2"/>
        <scheme val="minor"/>
      </rPr>
      <t>Spanish version available -9781285413068</t>
    </r>
  </si>
  <si>
    <r>
      <t xml:space="preserve">Viking Voyages (Pathfinder)
</t>
    </r>
    <r>
      <rPr>
        <i/>
        <sz val="11"/>
        <color rgb="FF0070C0"/>
        <rFont val="Calibri"/>
        <family val="2"/>
        <scheme val="minor"/>
      </rPr>
      <t>Spanish version available -9781285413396</t>
    </r>
  </si>
  <si>
    <r>
      <t xml:space="preserve">Water Resources (Above-Level)
</t>
    </r>
    <r>
      <rPr>
        <i/>
        <sz val="11"/>
        <color rgb="FF0070C0"/>
        <rFont val="Calibri"/>
        <family val="2"/>
        <scheme val="minor"/>
      </rPr>
      <t>Spanish version available -9781305390003</t>
    </r>
  </si>
  <si>
    <r>
      <t xml:space="preserve">Water Resources (Below-Level)
</t>
    </r>
    <r>
      <rPr>
        <i/>
        <sz val="11"/>
        <color rgb="FF0070C0"/>
        <rFont val="Calibri"/>
        <family val="2"/>
        <scheme val="minor"/>
      </rPr>
      <t>Spanish version available -9781305389229</t>
    </r>
  </si>
  <si>
    <r>
      <t xml:space="preserve">Water Resources (On-Level)
</t>
    </r>
    <r>
      <rPr>
        <i/>
        <sz val="11"/>
        <color rgb="FF0070C0"/>
        <rFont val="Calibri"/>
        <family val="2"/>
        <scheme val="minor"/>
      </rPr>
      <t>Spanish version available -9781305389991</t>
    </r>
  </si>
  <si>
    <r>
      <t xml:space="preserve">We Keep Fit
</t>
    </r>
    <r>
      <rPr>
        <i/>
        <sz val="11"/>
        <color rgb="FF0070C0"/>
        <rFont val="Calibri"/>
        <family val="2"/>
        <scheme val="minor"/>
      </rPr>
      <t>Spanish version available -9780736237444</t>
    </r>
  </si>
  <si>
    <r>
      <t xml:space="preserve">Welcome to Brazil! (On-Level)
</t>
    </r>
    <r>
      <rPr>
        <i/>
        <sz val="11"/>
        <color rgb="FF0070C0"/>
        <rFont val="Calibri"/>
        <family val="2"/>
        <scheme val="minor"/>
      </rPr>
      <t>Spanish version available -9781305083158</t>
    </r>
  </si>
  <si>
    <r>
      <t xml:space="preserve">Welcome to China! (On-Level)
</t>
    </r>
    <r>
      <rPr>
        <i/>
        <sz val="11"/>
        <color rgb="FF0070C0"/>
        <rFont val="Calibri"/>
        <family val="2"/>
        <scheme val="minor"/>
      </rPr>
      <t>Spanish version available -9781305083189</t>
    </r>
  </si>
  <si>
    <r>
      <t xml:space="preserve">Welcome to India! (On-Level)
</t>
    </r>
    <r>
      <rPr>
        <i/>
        <sz val="11"/>
        <color rgb="FF0070C0"/>
        <rFont val="Calibri"/>
        <family val="2"/>
        <scheme val="minor"/>
      </rPr>
      <t>Spanish version available -9781305083165</t>
    </r>
  </si>
  <si>
    <r>
      <t xml:space="preserve">Welcome to Kenya! (On-Level)
</t>
    </r>
    <r>
      <rPr>
        <i/>
        <sz val="11"/>
        <color rgb="FF0070C0"/>
        <rFont val="Calibri"/>
        <family val="2"/>
        <scheme val="minor"/>
      </rPr>
      <t>Spanish version available -9781305083172</t>
    </r>
  </si>
  <si>
    <r>
      <t xml:space="preserve">What Makes A Community?
</t>
    </r>
    <r>
      <rPr>
        <i/>
        <sz val="11"/>
        <color rgb="FF0070C0"/>
        <rFont val="Calibri"/>
        <family val="2"/>
        <scheme val="minor"/>
      </rPr>
      <t>Spanish version available -9780736249133</t>
    </r>
  </si>
  <si>
    <r>
      <t xml:space="preserve">What’s on the Road?
</t>
    </r>
    <r>
      <rPr>
        <i/>
        <sz val="11"/>
        <color rgb="FF0070C0"/>
        <rFont val="Calibri"/>
        <family val="2"/>
        <scheme val="minor"/>
      </rPr>
      <t>Spanish version available -9780736239806</t>
    </r>
  </si>
  <si>
    <r>
      <t xml:space="preserve">What’s on the Truck?
</t>
    </r>
    <r>
      <rPr>
        <i/>
        <sz val="11"/>
        <color rgb="FF0070C0"/>
        <rFont val="Calibri"/>
        <family val="2"/>
        <scheme val="minor"/>
      </rPr>
      <t>Spanish version available -9780736240239</t>
    </r>
  </si>
  <si>
    <r>
      <t xml:space="preserve">When Cultures Meet
</t>
    </r>
    <r>
      <rPr>
        <i/>
        <sz val="11"/>
        <color rgb="FF0070C0"/>
        <rFont val="Calibri"/>
        <family val="2"/>
        <scheme val="minor"/>
      </rPr>
      <t>Spanish version available -9780736249140</t>
    </r>
  </si>
  <si>
    <r>
      <t xml:space="preserve">Where Can You Shop?
</t>
    </r>
    <r>
      <rPr>
        <i/>
        <sz val="11"/>
        <color rgb="FF0070C0"/>
        <rFont val="Calibri"/>
        <family val="2"/>
        <scheme val="minor"/>
      </rPr>
      <t>Spanish version available -9780736237413</t>
    </r>
  </si>
  <si>
    <r>
      <t xml:space="preserve">Where People Live
</t>
    </r>
    <r>
      <rPr>
        <i/>
        <sz val="11"/>
        <color rgb="FF0070C0"/>
        <rFont val="Calibri"/>
        <family val="2"/>
        <scheme val="minor"/>
      </rPr>
      <t>Spanish version available -9780736238496</t>
    </r>
  </si>
  <si>
    <r>
      <t xml:space="preserve">Women Work For Change
</t>
    </r>
    <r>
      <rPr>
        <i/>
        <sz val="11"/>
        <color rgb="FF0070C0"/>
        <rFont val="Calibri"/>
        <family val="2"/>
        <scheme val="minor"/>
      </rPr>
      <t>Spanish version available -9780736249157</t>
    </r>
  </si>
  <si>
    <r>
      <t xml:space="preserve">Wool Keeps Me Warm
</t>
    </r>
    <r>
      <rPr>
        <i/>
        <sz val="11"/>
        <color rgb="FF0070C0"/>
        <rFont val="Calibri"/>
        <family val="2"/>
        <scheme val="minor"/>
      </rPr>
      <t>Spanish version available -9780736240345</t>
    </r>
  </si>
  <si>
    <r>
      <t xml:space="preserve">Working Hand in Hand (Pathfinder)
</t>
    </r>
    <r>
      <rPr>
        <i/>
        <sz val="11"/>
        <color rgb="FF0070C0"/>
        <rFont val="Calibri"/>
        <family val="2"/>
        <scheme val="minor"/>
      </rPr>
      <t>Spanish version available -9781285412467</t>
    </r>
  </si>
  <si>
    <r>
      <t xml:space="preserve">Worlds of Opportunity (Pathfinder)
</t>
    </r>
    <r>
      <rPr>
        <i/>
        <sz val="11"/>
        <color rgb="FF0070C0"/>
        <rFont val="Calibri"/>
        <family val="2"/>
        <scheme val="minor"/>
      </rPr>
      <t>Spanish version available -9781285413402</t>
    </r>
  </si>
  <si>
    <r>
      <t xml:space="preserve">Yellowstone National Park (On-Level)
</t>
    </r>
    <r>
      <rPr>
        <i/>
        <sz val="11"/>
        <color rgb="FF0070C0"/>
        <rFont val="Calibri"/>
        <family val="2"/>
        <scheme val="minor"/>
      </rPr>
      <t>Spanish version available -9781305083639</t>
    </r>
  </si>
  <si>
    <r>
      <t xml:space="preserve">Yosemite National Park (On-Level)
</t>
    </r>
    <r>
      <rPr>
        <i/>
        <sz val="11"/>
        <color rgb="FF0070C0"/>
        <rFont val="Calibri"/>
        <family val="2"/>
        <scheme val="minor"/>
      </rPr>
      <t>Spanish version available -9781305083646</t>
    </r>
  </si>
  <si>
    <r>
      <t xml:space="preserve">Comparing Sizes and Weights
</t>
    </r>
    <r>
      <rPr>
        <i/>
        <sz val="11"/>
        <color rgb="FF0070C0"/>
        <rFont val="Calibri"/>
        <family val="2"/>
        <scheme val="minor"/>
      </rPr>
      <t>Spanish version available -9780736238465</t>
    </r>
  </si>
  <si>
    <r>
      <t xml:space="preserve">The Huge Ship
</t>
    </r>
    <r>
      <rPr>
        <i/>
        <sz val="11"/>
        <color rgb="FF0070C0"/>
        <rFont val="Calibri"/>
        <family val="2"/>
        <scheme val="minor"/>
      </rPr>
      <t>Spanish version available -9780736237451</t>
    </r>
  </si>
  <si>
    <r>
      <t xml:space="preserve">Animal Records
</t>
    </r>
    <r>
      <rPr>
        <i/>
        <sz val="11"/>
        <color rgb="FF0070C0"/>
        <rFont val="Calibri"/>
        <family val="2"/>
        <scheme val="minor"/>
      </rPr>
      <t>Spanish version available -9780736240420</t>
    </r>
  </si>
  <si>
    <r>
      <t xml:space="preserve">Comparing Data
</t>
    </r>
    <r>
      <rPr>
        <i/>
        <sz val="11"/>
        <color rgb="FF0070C0"/>
        <rFont val="Calibri"/>
        <family val="2"/>
        <scheme val="minor"/>
      </rPr>
      <t>Spanish version available -9780736238663</t>
    </r>
  </si>
  <si>
    <r>
      <t xml:space="preserve">Counting
</t>
    </r>
    <r>
      <rPr>
        <i/>
        <sz val="11"/>
        <color rgb="FF0070C0"/>
        <rFont val="Calibri"/>
        <family val="2"/>
        <scheme val="minor"/>
      </rPr>
      <t>Spanish version available -9780736238342</t>
    </r>
  </si>
  <si>
    <r>
      <t xml:space="preserve">Flags
</t>
    </r>
    <r>
      <rPr>
        <sz val="11"/>
        <color rgb="FF0070C0"/>
        <rFont val="Calibri"/>
        <family val="2"/>
        <scheme val="minor"/>
      </rPr>
      <t>Spanish version available -9780736239899</t>
    </r>
  </si>
  <si>
    <r>
      <t xml:space="preserve">Gingerbread
</t>
    </r>
    <r>
      <rPr>
        <i/>
        <sz val="11"/>
        <color rgb="FF0070C0"/>
        <rFont val="Calibri"/>
        <family val="2"/>
        <scheme val="minor"/>
      </rPr>
      <t>Spanish version available -9780736240246</t>
    </r>
  </si>
  <si>
    <r>
      <t xml:space="preserve">How Many?
</t>
    </r>
    <r>
      <rPr>
        <i/>
        <sz val="11"/>
        <color rgb="FF0070C0"/>
        <rFont val="Calibri"/>
        <family val="2"/>
        <scheme val="minor"/>
      </rPr>
      <t>Spanish version available -9780736239868</t>
    </r>
  </si>
  <si>
    <r>
      <t xml:space="preserve">How to Make a Paper Frog
</t>
    </r>
    <r>
      <rPr>
        <i/>
        <sz val="11"/>
        <color rgb="FF0070C0"/>
        <rFont val="Calibri"/>
        <family val="2"/>
        <scheme val="minor"/>
      </rPr>
      <t>Spanish version available -9780736240307</t>
    </r>
  </si>
  <si>
    <r>
      <t xml:space="preserve">Legs
</t>
    </r>
    <r>
      <rPr>
        <i/>
        <sz val="11"/>
        <color rgb="FF0070C0"/>
        <rFont val="Calibri"/>
        <family val="2"/>
        <scheme val="minor"/>
      </rPr>
      <t>Spanish version available -9780736239875</t>
    </r>
  </si>
  <si>
    <r>
      <t xml:space="preserve">Looking for Symmetry
</t>
    </r>
    <r>
      <rPr>
        <i/>
        <sz val="11"/>
        <color rgb="FF0070C0"/>
        <rFont val="Calibri"/>
        <family val="2"/>
        <scheme val="minor"/>
      </rPr>
      <t>Spanish version available -9780736240291</t>
    </r>
  </si>
  <si>
    <r>
      <t xml:space="preserve">Measurement and Data
</t>
    </r>
    <r>
      <rPr>
        <i/>
        <sz val="11"/>
        <color rgb="FF0070C0"/>
        <rFont val="Calibri"/>
        <family val="2"/>
        <scheme val="minor"/>
      </rPr>
      <t>Spanish version available -9780736238502</t>
    </r>
  </si>
  <si>
    <r>
      <t xml:space="preserve">Measurement Tools
</t>
    </r>
    <r>
      <rPr>
        <i/>
        <sz val="11"/>
        <color rgb="FF0070C0"/>
        <rFont val="Calibri"/>
        <family val="2"/>
        <scheme val="minor"/>
      </rPr>
      <t>Spanish version available -9780736237468</t>
    </r>
  </si>
  <si>
    <r>
      <t xml:space="preserve">Measurement
</t>
    </r>
    <r>
      <rPr>
        <i/>
        <sz val="11"/>
        <color rgb="FF0070C0"/>
        <rFont val="Calibri"/>
        <family val="2"/>
        <scheme val="minor"/>
      </rPr>
      <t>Spanish version available -9780736238540</t>
    </r>
  </si>
  <si>
    <r>
      <t xml:space="preserve">My Backpack
</t>
    </r>
    <r>
      <rPr>
        <i/>
        <sz val="11"/>
        <color rgb="FF0070C0"/>
        <rFont val="Calibri"/>
        <family val="2"/>
        <scheme val="minor"/>
      </rPr>
      <t>Spanish version available -9780736240055</t>
    </r>
  </si>
  <si>
    <r>
      <t xml:space="preserve">Numbers and You
</t>
    </r>
    <r>
      <rPr>
        <i/>
        <sz val="11"/>
        <color rgb="FF0070C0"/>
        <rFont val="Calibri"/>
        <family val="2"/>
        <scheme val="minor"/>
      </rPr>
      <t>Spanish version available -9780736240499</t>
    </r>
  </si>
  <si>
    <r>
      <t xml:space="preserve">Patterns, Shapes, and Symmetry
</t>
    </r>
    <r>
      <rPr>
        <i/>
        <sz val="11"/>
        <color rgb="FF0070C0"/>
        <rFont val="Calibri"/>
        <family val="2"/>
        <scheme val="minor"/>
      </rPr>
      <t>Spanish version available -9780736238588</t>
    </r>
  </si>
  <si>
    <r>
      <t xml:space="preserve">Protecting Sea Turtles
</t>
    </r>
    <r>
      <rPr>
        <i/>
        <sz val="11"/>
        <color rgb="FF0070C0"/>
        <rFont val="Calibri"/>
        <family val="2"/>
        <scheme val="minor"/>
      </rPr>
      <t>Spanish version available -9780736240437</t>
    </r>
  </si>
  <si>
    <r>
      <t xml:space="preserve">Race Day
</t>
    </r>
    <r>
      <rPr>
        <i/>
        <sz val="11"/>
        <color rgb="FF0070C0"/>
        <rFont val="Calibri"/>
        <family val="2"/>
        <scheme val="minor"/>
      </rPr>
      <t>Spanish version available -9780736240505</t>
    </r>
  </si>
  <si>
    <r>
      <t xml:space="preserve">Round Like a Circle
</t>
    </r>
    <r>
      <rPr>
        <i/>
        <sz val="11"/>
        <color rgb="FF0070C0"/>
        <rFont val="Calibri"/>
        <family val="2"/>
        <scheme val="minor"/>
      </rPr>
      <t>Spanish version available -9780736239882</t>
    </r>
  </si>
  <si>
    <r>
      <t xml:space="preserve">Shapes
</t>
    </r>
    <r>
      <rPr>
        <i/>
        <sz val="11"/>
        <color rgb="FF0070C0"/>
        <rFont val="Calibri"/>
        <family val="2"/>
        <scheme val="minor"/>
      </rPr>
      <t>Spanish version available -9780736238380</t>
    </r>
  </si>
  <si>
    <r>
      <t xml:space="preserve">Solving Math Problems
</t>
    </r>
    <r>
      <rPr>
        <i/>
        <sz val="11"/>
        <color rgb="FF0070C0"/>
        <rFont val="Calibri"/>
        <family val="2"/>
        <scheme val="minor"/>
      </rPr>
      <t>Spanish version available -9780736238700</t>
    </r>
  </si>
  <si>
    <r>
      <t xml:space="preserve">The Speedy Cheetah
</t>
    </r>
    <r>
      <rPr>
        <i/>
        <sz val="11"/>
        <color rgb="FF0070C0"/>
        <rFont val="Calibri"/>
        <family val="2"/>
        <scheme val="minor"/>
      </rPr>
      <t>Spanish version available -9780736240062</t>
    </r>
  </si>
  <si>
    <r>
      <t xml:space="preserve">Which Is the Tallest?
</t>
    </r>
    <r>
      <rPr>
        <i/>
        <sz val="11"/>
        <color rgb="FF0070C0"/>
        <rFont val="Calibri"/>
        <family val="2"/>
        <scheme val="minor"/>
      </rPr>
      <t>Spanish version available -9780736240079</t>
    </r>
  </si>
  <si>
    <r>
      <t xml:space="preserve">A Blast with Glass (Pathfinder)
</t>
    </r>
    <r>
      <rPr>
        <i/>
        <sz val="11"/>
        <color rgb="FF0070C0"/>
        <rFont val="Calibri"/>
        <family val="2"/>
        <scheme val="minor"/>
      </rPr>
      <t>Spanish version available -9781285413082</t>
    </r>
  </si>
  <si>
    <r>
      <t xml:space="preserve">A Frog Has a Sticky Tongue
</t>
    </r>
    <r>
      <rPr>
        <i/>
        <sz val="11"/>
        <color rgb="FF0070C0"/>
        <rFont val="Calibri"/>
        <family val="2"/>
        <scheme val="minor"/>
      </rPr>
      <t>Spanish version available -9780736240109</t>
    </r>
  </si>
  <si>
    <r>
      <t xml:space="preserve">A World of Plants
</t>
    </r>
    <r>
      <rPr>
        <i/>
        <sz val="11"/>
        <color rgb="FF0070C0"/>
        <rFont val="Calibri"/>
        <family val="2"/>
        <scheme val="minor"/>
      </rPr>
      <t>Spanish version available -9780736248808</t>
    </r>
  </si>
  <si>
    <r>
      <t xml:space="preserve">Adaptations
</t>
    </r>
    <r>
      <rPr>
        <i/>
        <sz val="11"/>
        <color rgb="FF0070C0"/>
        <rFont val="Calibri"/>
        <family val="2"/>
        <scheme val="minor"/>
      </rPr>
      <t>Spanish version available -9780736238687</t>
    </r>
  </si>
  <si>
    <r>
      <t xml:space="preserve">African Savanna (Above-Level)
</t>
    </r>
    <r>
      <rPr>
        <i/>
        <sz val="11"/>
        <color rgb="FF0070C0"/>
        <rFont val="Calibri"/>
        <family val="2"/>
        <scheme val="minor"/>
      </rPr>
      <t>Spanish version available -9781337479493</t>
    </r>
  </si>
  <si>
    <r>
      <t xml:space="preserve">African Savanna (Below-Level)
</t>
    </r>
    <r>
      <rPr>
        <i/>
        <sz val="11"/>
        <color rgb="FF0070C0"/>
        <rFont val="Calibri"/>
        <family val="2"/>
        <scheme val="minor"/>
      </rPr>
      <t>Spanish version available -9781337479509</t>
    </r>
  </si>
  <si>
    <r>
      <t xml:space="preserve">African Savanna (On-Level)
</t>
    </r>
    <r>
      <rPr>
        <i/>
        <sz val="11"/>
        <color rgb="FF0070C0"/>
        <rFont val="Calibri"/>
        <family val="2"/>
        <scheme val="minor"/>
      </rPr>
      <t>Spanish version available -9781285863900</t>
    </r>
  </si>
  <si>
    <r>
      <t xml:space="preserve">Animal Bodies
</t>
    </r>
    <r>
      <rPr>
        <i/>
        <sz val="11"/>
        <color rgb="FF0070C0"/>
        <rFont val="Calibri"/>
        <family val="2"/>
        <scheme val="minor"/>
      </rPr>
      <t>Spanish version available -9780736238434</t>
    </r>
  </si>
  <si>
    <r>
      <t xml:space="preserve">Animal Habitats
</t>
    </r>
    <r>
      <rPr>
        <i/>
        <sz val="11"/>
        <color rgb="FF0070C0"/>
        <rFont val="Calibri"/>
        <family val="2"/>
        <scheme val="minor"/>
      </rPr>
      <t>Spanish version available -9780736238601</t>
    </r>
  </si>
  <si>
    <r>
      <t xml:space="preserve">Animal Life Cycles
</t>
    </r>
    <r>
      <rPr>
        <i/>
        <sz val="11"/>
        <color rgb="FF0070C0"/>
        <rFont val="Calibri"/>
        <family val="2"/>
        <scheme val="minor"/>
      </rPr>
      <t>Spanish version available -9780736248785</t>
    </r>
  </si>
  <si>
    <r>
      <t xml:space="preserve">Animals and Their Adaptations
</t>
    </r>
    <r>
      <rPr>
        <i/>
        <sz val="11"/>
        <color rgb="FF0070C0"/>
        <rFont val="Calibri"/>
        <family val="2"/>
        <scheme val="minor"/>
      </rPr>
      <t>Spanish version available -9780736248792</t>
    </r>
  </si>
  <si>
    <r>
      <t xml:space="preserve">Animals of Denali (Pathfinder)
</t>
    </r>
    <r>
      <rPr>
        <i/>
        <sz val="11"/>
        <color rgb="FF0070C0"/>
        <rFont val="Calibri"/>
        <family val="2"/>
        <scheme val="minor"/>
      </rPr>
      <t>Spanish version available -9781285412535</t>
    </r>
  </si>
  <si>
    <r>
      <t xml:space="preserve">At the Movies (Above-Level)
</t>
    </r>
    <r>
      <rPr>
        <i/>
        <sz val="11"/>
        <color rgb="FF0070C0"/>
        <rFont val="Calibri"/>
        <family val="2"/>
        <scheme val="minor"/>
      </rPr>
      <t>Spanish version available -9781337479257</t>
    </r>
  </si>
  <si>
    <r>
      <t xml:space="preserve">At the Movies (Below-Level)
</t>
    </r>
    <r>
      <rPr>
        <i/>
        <sz val="11"/>
        <color rgb="FF0070C0"/>
        <rFont val="Calibri"/>
        <family val="2"/>
        <scheme val="minor"/>
      </rPr>
      <t>Spanish version available -9781337479264</t>
    </r>
  </si>
  <si>
    <r>
      <t xml:space="preserve">At the Movies (On-Level)
</t>
    </r>
    <r>
      <rPr>
        <i/>
        <sz val="11"/>
        <color rgb="FF0070C0"/>
        <rFont val="Calibri"/>
        <family val="2"/>
        <scheme val="minor"/>
      </rPr>
      <t>Spanish version available -9781285863825</t>
    </r>
  </si>
  <si>
    <r>
      <t xml:space="preserve">Baby Birds
</t>
    </r>
    <r>
      <rPr>
        <i/>
        <sz val="11"/>
        <color rgb="FF0070C0"/>
        <rFont val="Calibri"/>
        <family val="2"/>
        <scheme val="minor"/>
      </rPr>
      <t>Spanish version available -9780736239783</t>
    </r>
  </si>
  <si>
    <r>
      <t xml:space="preserve">Baking Bread
</t>
    </r>
    <r>
      <rPr>
        <i/>
        <sz val="11"/>
        <color rgb="FF0070C0"/>
        <rFont val="Calibri"/>
        <family val="2"/>
        <scheme val="minor"/>
      </rPr>
      <t>Spanish version available -9780736239974</t>
    </r>
  </si>
  <si>
    <r>
      <t xml:space="preserve">Bay In the Balance (Pathfinder)
</t>
    </r>
    <r>
      <rPr>
        <i/>
        <sz val="11"/>
        <color rgb="FF0070C0"/>
        <rFont val="Calibri"/>
        <family val="2"/>
        <scheme val="minor"/>
      </rPr>
      <t>Spanish version available -9781285413105</t>
    </r>
  </si>
  <si>
    <r>
      <t xml:space="preserve">Big Storm (Below-Level)
</t>
    </r>
    <r>
      <rPr>
        <i/>
        <sz val="11"/>
        <color rgb="FF0070C0"/>
        <rFont val="Calibri"/>
        <family val="2"/>
        <scheme val="minor"/>
      </rPr>
      <t>Spanish version available -9781337479028</t>
    </r>
  </si>
  <si>
    <r>
      <t xml:space="preserve">Big Storm (On-Level)
</t>
    </r>
    <r>
      <rPr>
        <i/>
        <sz val="11"/>
        <color rgb="FF0070C0"/>
        <rFont val="Calibri"/>
        <family val="2"/>
        <scheme val="minor"/>
      </rPr>
      <t>Spanish version available -9781285862323</t>
    </r>
  </si>
  <si>
    <r>
      <t xml:space="preserve">Big, Red Tomatoes
</t>
    </r>
    <r>
      <rPr>
        <i/>
        <sz val="11"/>
        <color rgb="FF0070C0"/>
        <rFont val="Calibri"/>
        <family val="2"/>
        <scheme val="minor"/>
      </rPr>
      <t>Spanish version available -9780736240192</t>
    </r>
  </si>
  <si>
    <r>
      <t xml:space="preserve">Body Beasts (Pathfinder)
</t>
    </r>
    <r>
      <rPr>
        <i/>
        <sz val="11"/>
        <color rgb="FF0070C0"/>
        <rFont val="Calibri"/>
        <family val="2"/>
        <scheme val="minor"/>
      </rPr>
      <t>Spanish version available -9781285412542</t>
    </r>
  </si>
  <si>
    <r>
      <t xml:space="preserve">Classifying Living Things
</t>
    </r>
    <r>
      <rPr>
        <i/>
        <sz val="11"/>
        <color rgb="FF0070C0"/>
        <rFont val="Calibri"/>
        <family val="2"/>
        <scheme val="minor"/>
      </rPr>
      <t>Spanish version available -9780736248815</t>
    </r>
  </si>
  <si>
    <r>
      <t xml:space="preserve">Climate
</t>
    </r>
    <r>
      <rPr>
        <i/>
        <sz val="11"/>
        <color rgb="FF0070C0"/>
        <rFont val="Calibri"/>
        <family val="2"/>
        <scheme val="minor"/>
      </rPr>
      <t>Spanish version available -9780736248860</t>
    </r>
  </si>
  <si>
    <r>
      <t xml:space="preserve">Color and Size
</t>
    </r>
    <r>
      <rPr>
        <i/>
        <sz val="11"/>
        <color rgb="FF0070C0"/>
        <rFont val="Calibri"/>
        <family val="2"/>
        <scheme val="minor"/>
      </rPr>
      <t>Spanish version available -9780736238328</t>
    </r>
  </si>
  <si>
    <r>
      <t xml:space="preserve">Cool Caves (Above-Level)
</t>
    </r>
    <r>
      <rPr>
        <i/>
        <sz val="11"/>
        <color rgb="FF0070C0"/>
        <rFont val="Calibri"/>
        <family val="2"/>
        <scheme val="minor"/>
      </rPr>
      <t>Spanish version available -9781337479035</t>
    </r>
  </si>
  <si>
    <r>
      <t xml:space="preserve">Cool Caves (Below-Level)
</t>
    </r>
    <r>
      <rPr>
        <i/>
        <sz val="11"/>
        <color rgb="FF0070C0"/>
        <rFont val="Calibri"/>
        <family val="2"/>
        <scheme val="minor"/>
      </rPr>
      <t>Spanish version available -9781337479042</t>
    </r>
  </si>
  <si>
    <r>
      <t xml:space="preserve">Cool Caves (On-Level)
</t>
    </r>
    <r>
      <rPr>
        <i/>
        <sz val="11"/>
        <color rgb="FF0070C0"/>
        <rFont val="Calibri"/>
        <family val="2"/>
        <scheme val="minor"/>
      </rPr>
      <t>Spanish version available -9781285862330</t>
    </r>
  </si>
  <si>
    <r>
      <t xml:space="preserve">Coral Reefs (Pathfinder)
</t>
    </r>
    <r>
      <rPr>
        <i/>
        <sz val="11"/>
        <color rgb="FF0070C0"/>
        <rFont val="Calibri"/>
        <family val="2"/>
        <scheme val="minor"/>
      </rPr>
      <t>Spanish version available -9781285412573</t>
    </r>
  </si>
  <si>
    <r>
      <t xml:space="preserve">Destination: Moon (Pathfinder)
</t>
    </r>
    <r>
      <rPr>
        <i/>
        <sz val="11"/>
        <color rgb="FF0070C0"/>
        <rFont val="Calibri"/>
        <family val="2"/>
        <scheme val="minor"/>
      </rPr>
      <t>Spanish version available -9781285412474</t>
    </r>
  </si>
  <si>
    <r>
      <t xml:space="preserve">Destination: Space (Above-Level)
</t>
    </r>
    <r>
      <rPr>
        <i/>
        <sz val="11"/>
        <color rgb="FF0070C0"/>
        <rFont val="Calibri"/>
        <family val="2"/>
        <scheme val="minor"/>
      </rPr>
      <t>Spanish version available -9781285862408</t>
    </r>
  </si>
  <si>
    <r>
      <t xml:space="preserve">Different Dogs
</t>
    </r>
    <r>
      <rPr>
        <i/>
        <sz val="11"/>
        <color rgb="FF0070C0"/>
        <rFont val="Calibri"/>
        <family val="2"/>
        <scheme val="minor"/>
      </rPr>
      <t>Spanish version available -9780736237390</t>
    </r>
  </si>
  <si>
    <r>
      <t xml:space="preserve">Dinosaur Extremes
</t>
    </r>
    <r>
      <rPr>
        <i/>
        <sz val="11"/>
        <color rgb="FF0070C0"/>
        <rFont val="Calibri"/>
        <family val="2"/>
        <scheme val="minor"/>
      </rPr>
      <t>Spanish version available -9780736237482</t>
    </r>
  </si>
  <si>
    <r>
      <t xml:space="preserve">Disease and the Body
</t>
    </r>
    <r>
      <rPr>
        <i/>
        <sz val="11"/>
        <color rgb="FF0070C0"/>
        <rFont val="Calibri"/>
        <family val="2"/>
        <scheme val="minor"/>
      </rPr>
      <t>Spanish version available -9780736248822</t>
    </r>
  </si>
  <si>
    <r>
      <t xml:space="preserve">Do Elephants Talk? (Pathfinder)
</t>
    </r>
    <r>
      <rPr>
        <i/>
        <sz val="11"/>
        <color rgb="FF0070C0"/>
        <rFont val="Calibri"/>
        <family val="2"/>
        <scheme val="minor"/>
      </rPr>
      <t>Spanish version available -9781285412597</t>
    </r>
  </si>
  <si>
    <r>
      <t xml:space="preserve">Dogs At Work (Pioneer)
</t>
    </r>
    <r>
      <rPr>
        <i/>
        <sz val="11"/>
        <color rgb="FF0070C0"/>
        <rFont val="Calibri"/>
        <family val="2"/>
        <scheme val="minor"/>
      </rPr>
      <t>Spanish version available -9781285412603</t>
    </r>
  </si>
  <si>
    <r>
      <t xml:space="preserve">Drop By Drop (Pathfinder)
</t>
    </r>
    <r>
      <rPr>
        <i/>
        <sz val="11"/>
        <color rgb="FF0070C0"/>
        <rFont val="Calibri"/>
        <family val="2"/>
        <scheme val="minor"/>
      </rPr>
      <t>Spanish version available -9781285412610</t>
    </r>
  </si>
  <si>
    <r>
      <t xml:space="preserve">Earth In Space
</t>
    </r>
    <r>
      <rPr>
        <i/>
        <sz val="11"/>
        <color rgb="FF0070C0"/>
        <rFont val="Calibri"/>
        <family val="2"/>
        <scheme val="minor"/>
      </rPr>
      <t>Spanish version available -9780736248884</t>
    </r>
  </si>
  <si>
    <r>
      <t xml:space="preserve">Earth's Changing Land
</t>
    </r>
    <r>
      <rPr>
        <i/>
        <sz val="11"/>
        <color rgb="FF0070C0"/>
        <rFont val="Calibri"/>
        <family val="2"/>
        <scheme val="minor"/>
      </rPr>
      <t>Spanish version available -9780736248877</t>
    </r>
  </si>
  <si>
    <r>
      <t xml:space="preserve">Earth's Crazy Climate (Above-Level)
</t>
    </r>
    <r>
      <rPr>
        <i/>
        <sz val="11"/>
        <color rgb="FF0070C0"/>
        <rFont val="Calibri"/>
        <family val="2"/>
        <scheme val="minor"/>
      </rPr>
      <t>Spanish version available -9781337479530</t>
    </r>
  </si>
  <si>
    <r>
      <t xml:space="preserve">Earth's Crazy Climate (Below-Level)
</t>
    </r>
    <r>
      <rPr>
        <i/>
        <sz val="11"/>
        <color rgb="FF0070C0"/>
        <rFont val="Calibri"/>
        <family val="2"/>
        <scheme val="minor"/>
      </rPr>
      <t>Spanish version available -9781337479547</t>
    </r>
  </si>
  <si>
    <r>
      <t xml:space="preserve">Earth's Crazy Climate (On-Level)
</t>
    </r>
    <r>
      <rPr>
        <i/>
        <sz val="11"/>
        <color rgb="FF0070C0"/>
        <rFont val="Calibri"/>
        <family val="2"/>
        <scheme val="minor"/>
      </rPr>
      <t>Spanish version available -9781285863856</t>
    </r>
  </si>
  <si>
    <r>
      <t xml:space="preserve">Electricity
</t>
    </r>
    <r>
      <rPr>
        <i/>
        <sz val="11"/>
        <color rgb="FF0070C0"/>
        <rFont val="Calibri"/>
        <family val="2"/>
        <scheme val="minor"/>
      </rPr>
      <t>Spanish version available -9780736248952</t>
    </r>
  </si>
  <si>
    <r>
      <t xml:space="preserve">Energized!
</t>
    </r>
    <r>
      <rPr>
        <i/>
        <sz val="11"/>
        <color rgb="FF0070C0"/>
        <rFont val="Calibri"/>
        <family val="2"/>
        <scheme val="minor"/>
      </rPr>
      <t>Spanish version available -9780736248969</t>
    </r>
  </si>
  <si>
    <r>
      <t xml:space="preserve">Eruption! (Above-Level)
</t>
    </r>
    <r>
      <rPr>
        <i/>
        <sz val="11"/>
        <color rgb="FF0070C0"/>
        <rFont val="Calibri"/>
        <family val="2"/>
        <scheme val="minor"/>
      </rPr>
      <t>Spanish version available -9781337479097</t>
    </r>
  </si>
  <si>
    <r>
      <t xml:space="preserve">Eruption! (Below-Level)
</t>
    </r>
    <r>
      <rPr>
        <i/>
        <sz val="11"/>
        <color rgb="FF0070C0"/>
        <rFont val="Calibri"/>
        <family val="2"/>
        <scheme val="minor"/>
      </rPr>
      <t>Spanish version available -9781337479103</t>
    </r>
  </si>
  <si>
    <r>
      <t xml:space="preserve">Eruption! (On-Level)
</t>
    </r>
    <r>
      <rPr>
        <i/>
        <sz val="11"/>
        <color rgb="FF0070C0"/>
        <rFont val="Calibri"/>
        <family val="2"/>
        <scheme val="minor"/>
      </rPr>
      <t>Spanish version available -9781285862415</t>
    </r>
  </si>
  <si>
    <r>
      <t xml:space="preserve">Everything Is Made of Matter
</t>
    </r>
    <r>
      <rPr>
        <i/>
        <sz val="11"/>
        <color rgb="FF0070C0"/>
        <rFont val="Calibri"/>
        <family val="2"/>
        <scheme val="minor"/>
      </rPr>
      <t>Spanish version available -9780736237499</t>
    </r>
  </si>
  <si>
    <r>
      <t xml:space="preserve">Explorer T.H. Culhane: Energy Solutions (Above-Level)
</t>
    </r>
    <r>
      <rPr>
        <i/>
        <sz val="11"/>
        <color rgb="FF0070C0"/>
        <rFont val="Calibri"/>
        <family val="2"/>
        <scheme val="minor"/>
      </rPr>
      <t>Spanish version available -9781337479073</t>
    </r>
  </si>
  <si>
    <r>
      <t xml:space="preserve">Explorer T.H. Culhane: Energy Solutions (Below-Level)
</t>
    </r>
    <r>
      <rPr>
        <i/>
        <sz val="11"/>
        <color rgb="FF0070C0"/>
        <rFont val="Calibri"/>
        <family val="2"/>
        <scheme val="minor"/>
      </rPr>
      <t>Spanish version available -9781337479080</t>
    </r>
  </si>
  <si>
    <r>
      <t xml:space="preserve">Explorer T.H. Culhane: Energy Solutions(On-Level)
</t>
    </r>
    <r>
      <rPr>
        <i/>
        <sz val="11"/>
        <color rgb="FF0070C0"/>
        <rFont val="Calibri"/>
        <family val="2"/>
        <scheme val="minor"/>
      </rPr>
      <t>Spanish version available -9781285862385</t>
    </r>
  </si>
  <si>
    <r>
      <t xml:space="preserve">Explorer Tim Samaras: Tornadoes (Above-Level)
</t>
    </r>
    <r>
      <rPr>
        <i/>
        <sz val="11"/>
        <color rgb="FF0070C0"/>
        <rFont val="Calibri"/>
        <family val="2"/>
        <scheme val="minor"/>
      </rPr>
      <t>Spanish version available -9781337479455</t>
    </r>
  </si>
  <si>
    <r>
      <t xml:space="preserve">Explorer Tim Samaras: Tornadoes (Below-Level)
</t>
    </r>
    <r>
      <rPr>
        <i/>
        <sz val="11"/>
        <color rgb="FF0070C0"/>
        <rFont val="Calibri"/>
        <family val="2"/>
        <scheme val="minor"/>
      </rPr>
      <t>Spanish version available -9781337479462</t>
    </r>
  </si>
  <si>
    <r>
      <t xml:space="preserve">Explorer Tim Samaras: Tornadoes (On-Level)
</t>
    </r>
    <r>
      <rPr>
        <i/>
        <sz val="11"/>
        <color rgb="FF0070C0"/>
        <rFont val="Calibri"/>
        <family val="2"/>
        <scheme val="minor"/>
      </rPr>
      <t>Spanish version available -9781285863726</t>
    </r>
  </si>
  <si>
    <r>
      <t xml:space="preserve">Explorer Zoltan Takacs: Nature Has the Answers (Above-Level)
</t>
    </r>
    <r>
      <rPr>
        <i/>
        <sz val="11"/>
        <color rgb="FF0070C0"/>
        <rFont val="Calibri"/>
        <family val="2"/>
        <scheme val="minor"/>
      </rPr>
      <t>Spanish version available -9781337479592</t>
    </r>
  </si>
  <si>
    <r>
      <t xml:space="preserve">Explorer Zoltan Takacs: Nature Has the Answers (On-Level)
</t>
    </r>
    <r>
      <rPr>
        <i/>
        <sz val="11"/>
        <color rgb="FF0070C0"/>
        <rFont val="Calibri"/>
        <family val="2"/>
        <scheme val="minor"/>
      </rPr>
      <t>Spanish version available -9781285863948</t>
    </r>
  </si>
  <si>
    <r>
      <t xml:space="preserve">Exploring Above and Beyond (Above-Level)
</t>
    </r>
    <r>
      <rPr>
        <i/>
        <sz val="11"/>
        <color rgb="FF0070C0"/>
        <rFont val="Calibri"/>
        <family val="2"/>
        <scheme val="minor"/>
      </rPr>
      <t>Spanish version available -9781337479554</t>
    </r>
  </si>
  <si>
    <r>
      <t xml:space="preserve">Exploring Above and Beyond (Below-Level)
</t>
    </r>
    <r>
      <rPr>
        <i/>
        <sz val="11"/>
        <color rgb="FF0070C0"/>
        <rFont val="Calibri"/>
        <family val="2"/>
        <scheme val="minor"/>
      </rPr>
      <t>Spanish version available -9781337479561</t>
    </r>
  </si>
  <si>
    <r>
      <t xml:space="preserve">Exploring Above and Beyond (On-Level)
</t>
    </r>
    <r>
      <rPr>
        <i/>
        <sz val="11"/>
        <color rgb="FF0070C0"/>
        <rFont val="Calibri"/>
        <family val="2"/>
        <scheme val="minor"/>
      </rPr>
      <t>Spanish version available -9781285863931</t>
    </r>
  </si>
  <si>
    <r>
      <t xml:space="preserve">Exploring Caves (Pathfinder)
</t>
    </r>
    <r>
      <rPr>
        <i/>
        <sz val="11"/>
        <color rgb="FF0070C0"/>
        <rFont val="Calibri"/>
        <family val="2"/>
        <scheme val="minor"/>
      </rPr>
      <t>Spanish version available -9781285412634</t>
    </r>
  </si>
  <si>
    <r>
      <t xml:space="preserve">Exploring Coral Reefs (Above-Level)
</t>
    </r>
    <r>
      <rPr>
        <i/>
        <sz val="11"/>
        <color rgb="FF0070C0"/>
        <rFont val="Calibri"/>
        <family val="2"/>
        <scheme val="minor"/>
      </rPr>
      <t>Spanish version available -9781337479271</t>
    </r>
  </si>
  <si>
    <r>
      <t xml:space="preserve">Exploring Coral Reefs (Below-Level)
</t>
    </r>
    <r>
      <rPr>
        <i/>
        <sz val="11"/>
        <color rgb="FF0070C0"/>
        <rFont val="Calibri"/>
        <family val="2"/>
        <scheme val="minor"/>
      </rPr>
      <t>Spanish version available -9781337479288</t>
    </r>
  </si>
  <si>
    <r>
      <t xml:space="preserve">Exploring Coral Reefs (On-Level)
</t>
    </r>
    <r>
      <rPr>
        <i/>
        <sz val="11"/>
        <color rgb="FF0070C0"/>
        <rFont val="Calibri"/>
        <family val="2"/>
        <scheme val="minor"/>
      </rPr>
      <t>Spanish version available -9781285863771</t>
    </r>
  </si>
  <si>
    <r>
      <t xml:space="preserve">Exploring Ecosystems
</t>
    </r>
    <r>
      <rPr>
        <i/>
        <sz val="11"/>
        <color rgb="FF0070C0"/>
        <rFont val="Calibri"/>
        <family val="2"/>
        <scheme val="minor"/>
      </rPr>
      <t>Spanish version available -9780736248839</t>
    </r>
  </si>
  <si>
    <r>
      <t xml:space="preserve">Exploring Fossils
</t>
    </r>
    <r>
      <rPr>
        <i/>
        <sz val="11"/>
        <color rgb="FF0070C0"/>
        <rFont val="Calibri"/>
        <family val="2"/>
        <scheme val="minor"/>
      </rPr>
      <t>Spanish version available -9780736237475</t>
    </r>
  </si>
  <si>
    <r>
      <t xml:space="preserve">Fight the Invaders! (Pathfinder)
</t>
    </r>
    <r>
      <rPr>
        <i/>
        <sz val="11"/>
        <color rgb="FF0070C0"/>
        <rFont val="Calibri"/>
        <family val="2"/>
        <scheme val="minor"/>
      </rPr>
      <t>Spanish version available -9781285413136</t>
    </r>
  </si>
  <si>
    <r>
      <t xml:space="preserve">Food From Plants
</t>
    </r>
    <r>
      <rPr>
        <i/>
        <sz val="11"/>
        <color rgb="FF0070C0"/>
        <rFont val="Calibri"/>
        <family val="2"/>
        <scheme val="minor"/>
      </rPr>
      <t>Spanish version available -9780736238441</t>
    </r>
  </si>
  <si>
    <r>
      <t xml:space="preserve">Force and Motion
</t>
    </r>
    <r>
      <rPr>
        <i/>
        <sz val="11"/>
        <color rgb="FF0070C0"/>
        <rFont val="Calibri"/>
        <family val="2"/>
        <scheme val="minor"/>
      </rPr>
      <t>Spanish version available -9780736238403</t>
    </r>
  </si>
  <si>
    <r>
      <t xml:space="preserve">Forces That Move
</t>
    </r>
    <r>
      <rPr>
        <i/>
        <sz val="11"/>
        <color rgb="FF0070C0"/>
        <rFont val="Calibri"/>
        <family val="2"/>
        <scheme val="minor"/>
      </rPr>
      <t>Spanish version available -9780736248976</t>
    </r>
  </si>
  <si>
    <r>
      <t xml:space="preserve">Freaky Frogs (Pathfinder)
</t>
    </r>
    <r>
      <rPr>
        <i/>
        <sz val="11"/>
        <color rgb="FF0070C0"/>
        <rFont val="Calibri"/>
        <family val="2"/>
        <scheme val="minor"/>
      </rPr>
      <t>Spanish version available -9781285412672</t>
    </r>
  </si>
  <si>
    <r>
      <t xml:space="preserve">From Cells to Systems
</t>
    </r>
    <r>
      <rPr>
        <i/>
        <sz val="11"/>
        <color rgb="FF0070C0"/>
        <rFont val="Calibri"/>
        <family val="2"/>
        <scheme val="minor"/>
      </rPr>
      <t>Spanish version available -9780736248846</t>
    </r>
  </si>
  <si>
    <r>
      <t xml:space="preserve">Fun Fungi (Pathfinder)
</t>
    </r>
    <r>
      <rPr>
        <i/>
        <sz val="11"/>
        <color rgb="FF0070C0"/>
        <rFont val="Calibri"/>
        <family val="2"/>
        <scheme val="minor"/>
      </rPr>
      <t>Spanish version available -9781285413150</t>
    </r>
  </si>
  <si>
    <r>
      <t xml:space="preserve">Going Green (Above-Level)
</t>
    </r>
    <r>
      <rPr>
        <i/>
        <sz val="11"/>
        <color rgb="FF0070C0"/>
        <rFont val="Calibri"/>
        <family val="2"/>
        <scheme val="minor"/>
      </rPr>
      <t>Spanish version available -9781337479578</t>
    </r>
  </si>
  <si>
    <r>
      <t xml:space="preserve">Going Green (Below-Level)
</t>
    </r>
    <r>
      <rPr>
        <i/>
        <sz val="11"/>
        <color rgb="FF0070C0"/>
        <rFont val="Calibri"/>
        <family val="2"/>
        <scheme val="minor"/>
      </rPr>
      <t>Spanish version available -9781337479585</t>
    </r>
  </si>
  <si>
    <r>
      <t xml:space="preserve">Going Green (On-Level)
</t>
    </r>
    <r>
      <rPr>
        <i/>
        <sz val="11"/>
        <color rgb="FF0070C0"/>
        <rFont val="Calibri"/>
        <family val="2"/>
        <scheme val="minor"/>
      </rPr>
      <t>Spanish version available -9781285863924</t>
    </r>
  </si>
  <si>
    <r>
      <t xml:space="preserve">Groups of Animals
</t>
    </r>
    <r>
      <rPr>
        <i/>
        <sz val="11"/>
        <color rgb="FF0070C0"/>
        <rFont val="Calibri"/>
        <family val="2"/>
        <scheme val="minor"/>
      </rPr>
      <t>Spanish version available -9780736237505</t>
    </r>
  </si>
  <si>
    <r>
      <t xml:space="preserve">Hidden Discoveries (Above-Level)
</t>
    </r>
    <r>
      <rPr>
        <i/>
        <sz val="11"/>
        <color rgb="FF0070C0"/>
        <rFont val="Calibri"/>
        <family val="2"/>
        <scheme val="minor"/>
      </rPr>
      <t>Spanish version available -9781337479110</t>
    </r>
  </si>
  <si>
    <r>
      <t xml:space="preserve">Hidden Discoveries (Below-Level)
</t>
    </r>
    <r>
      <rPr>
        <i/>
        <sz val="11"/>
        <color rgb="FF0070C0"/>
        <rFont val="Calibri"/>
        <family val="2"/>
        <scheme val="minor"/>
      </rPr>
      <t>Spanish version available -9781337479127</t>
    </r>
  </si>
  <si>
    <r>
      <t xml:space="preserve">Hidden Discoveries (On-Level)
</t>
    </r>
    <r>
      <rPr>
        <i/>
        <sz val="11"/>
        <color rgb="FF0070C0"/>
        <rFont val="Calibri"/>
        <family val="2"/>
        <scheme val="minor"/>
      </rPr>
      <t>Spanish version available -9781285861883</t>
    </r>
  </si>
  <si>
    <r>
      <t xml:space="preserve">How Animals Move
</t>
    </r>
    <r>
      <rPr>
        <i/>
        <sz val="11"/>
        <color rgb="FF0070C0"/>
        <rFont val="Calibri"/>
        <family val="2"/>
        <scheme val="minor"/>
      </rPr>
      <t>Spanish version available -9780736238281</t>
    </r>
  </si>
  <si>
    <r>
      <t xml:space="preserve">How Do We Use Water?
</t>
    </r>
    <r>
      <rPr>
        <i/>
        <sz val="11"/>
        <color rgb="FF0070C0"/>
        <rFont val="Calibri"/>
        <family val="2"/>
        <scheme val="minor"/>
      </rPr>
      <t>Spanish version available -9780736248891</t>
    </r>
  </si>
  <si>
    <r>
      <t xml:space="preserve">Hurricane Hunters (Pathfinder)
</t>
    </r>
    <r>
      <rPr>
        <i/>
        <sz val="11"/>
        <color rgb="FF0070C0"/>
        <rFont val="Calibri"/>
        <family val="2"/>
        <scheme val="minor"/>
      </rPr>
      <t>Spanish version available -9781285412702</t>
    </r>
  </si>
  <si>
    <r>
      <t xml:space="preserve">It's Electrifying (Pathfinder)
</t>
    </r>
    <r>
      <rPr>
        <i/>
        <sz val="11"/>
        <color rgb="FF0070C0"/>
        <rFont val="Calibri"/>
        <family val="2"/>
        <scheme val="minor"/>
      </rPr>
      <t>Spanish version available -9781285412719</t>
    </r>
  </si>
  <si>
    <r>
      <t xml:space="preserve">Kaboom! (Pathfinder)
</t>
    </r>
    <r>
      <rPr>
        <i/>
        <sz val="11"/>
        <color rgb="FF0070C0"/>
        <rFont val="Calibri"/>
        <family val="2"/>
        <scheme val="minor"/>
      </rPr>
      <t>Spanish version available -9781285413006</t>
    </r>
  </si>
  <si>
    <r>
      <t xml:space="preserve">Keep Out! Keep Away! (Above-Level)
</t>
    </r>
    <r>
      <rPr>
        <i/>
        <sz val="11"/>
        <color rgb="FF0070C0"/>
        <rFont val="Calibri"/>
        <family val="2"/>
        <scheme val="minor"/>
      </rPr>
      <t>Spanish version available -9781337479134</t>
    </r>
  </si>
  <si>
    <r>
      <t xml:space="preserve">Keep Out! Keep Away! (Below-Level)
</t>
    </r>
    <r>
      <rPr>
        <i/>
        <sz val="11"/>
        <color rgb="FF0070C0"/>
        <rFont val="Calibri"/>
        <family val="2"/>
        <scheme val="minor"/>
      </rPr>
      <t>Spanish version available -9781337479141</t>
    </r>
  </si>
  <si>
    <r>
      <t xml:space="preserve">Keep Out! Keep Away! (On-Level)
</t>
    </r>
    <r>
      <rPr>
        <i/>
        <sz val="11"/>
        <color rgb="FF0070C0"/>
        <rFont val="Calibri"/>
        <family val="2"/>
        <scheme val="minor"/>
      </rPr>
      <t>Spanish version available -9781285862316</t>
    </r>
  </si>
  <si>
    <r>
      <t xml:space="preserve">Koalas (Pathfinder)
</t>
    </r>
    <r>
      <rPr>
        <i/>
        <sz val="11"/>
        <color rgb="FF0070C0"/>
        <rFont val="Calibri"/>
        <family val="2"/>
        <scheme val="minor"/>
      </rPr>
      <t>Spanish version available -9781285412740</t>
    </r>
  </si>
  <si>
    <r>
      <t xml:space="preserve">Let's Cook (Above-Level)
</t>
    </r>
    <r>
      <rPr>
        <i/>
        <sz val="11"/>
        <color rgb="FF0070C0"/>
        <rFont val="Calibri"/>
        <family val="2"/>
        <scheme val="minor"/>
      </rPr>
      <t>Spanish version available -9781337479295</t>
    </r>
  </si>
  <si>
    <r>
      <t xml:space="preserve">Let's Cook (Below-Level)
</t>
    </r>
    <r>
      <rPr>
        <i/>
        <sz val="11"/>
        <color rgb="FF0070C0"/>
        <rFont val="Calibri"/>
        <family val="2"/>
        <scheme val="minor"/>
      </rPr>
      <t>Spanish version available -9781337479301</t>
    </r>
  </si>
  <si>
    <r>
      <t xml:space="preserve">Let's Cook (On-Level)
</t>
    </r>
    <r>
      <rPr>
        <i/>
        <sz val="11"/>
        <color rgb="FF0070C0"/>
        <rFont val="Calibri"/>
        <family val="2"/>
        <scheme val="minor"/>
      </rPr>
      <t>Spanish version available -9781285863702</t>
    </r>
  </si>
  <si>
    <r>
      <t xml:space="preserve">Let's Keep Moving! (Above-Level)
</t>
    </r>
    <r>
      <rPr>
        <i/>
        <sz val="11"/>
        <color rgb="FF0070C0"/>
        <rFont val="Calibri"/>
        <family val="2"/>
        <scheme val="minor"/>
      </rPr>
      <t>Spanish version available -9781337479318</t>
    </r>
  </si>
  <si>
    <r>
      <t xml:space="preserve">Let's Keep Moving! (Below-Level)
</t>
    </r>
    <r>
      <rPr>
        <i/>
        <sz val="11"/>
        <color rgb="FF0070C0"/>
        <rFont val="Calibri"/>
        <family val="2"/>
        <scheme val="minor"/>
      </rPr>
      <t>Spanish version available -9781337479325</t>
    </r>
  </si>
  <si>
    <r>
      <t xml:space="preserve">Let's Keep Moving! (On-Level)
</t>
    </r>
    <r>
      <rPr>
        <i/>
        <sz val="11"/>
        <color rgb="FF0070C0"/>
        <rFont val="Calibri"/>
        <family val="2"/>
        <scheme val="minor"/>
      </rPr>
      <t>Spanish version available -9781285863795</t>
    </r>
  </si>
  <si>
    <r>
      <t xml:space="preserve">Life Cycles of Animals
</t>
    </r>
    <r>
      <rPr>
        <i/>
        <sz val="11"/>
        <color rgb="FF0070C0"/>
        <rFont val="Calibri"/>
        <family val="2"/>
        <scheme val="minor"/>
      </rPr>
      <t>Spanish version available -9780736238632</t>
    </r>
  </si>
  <si>
    <r>
      <t xml:space="preserve">Life in the Ocean
</t>
    </r>
    <r>
      <rPr>
        <i/>
        <sz val="11"/>
        <color rgb="FF0070C0"/>
        <rFont val="Calibri"/>
        <family val="2"/>
        <scheme val="minor"/>
      </rPr>
      <t>Spanish version available -9780736240321</t>
    </r>
  </si>
  <si>
    <r>
      <t xml:space="preserve">Lightning Strikes (Pathfinder)
</t>
    </r>
    <r>
      <rPr>
        <i/>
        <sz val="11"/>
        <color rgb="FF0070C0"/>
        <rFont val="Calibri"/>
        <family val="2"/>
        <scheme val="minor"/>
      </rPr>
      <t>Spanish version available -9781285412757</t>
    </r>
  </si>
  <si>
    <r>
      <t xml:space="preserve">Little Monkeys
</t>
    </r>
    <r>
      <rPr>
        <i/>
        <sz val="11"/>
        <color rgb="FF0070C0"/>
        <rFont val="Calibri"/>
        <family val="2"/>
        <scheme val="minor"/>
      </rPr>
      <t>Spanish version available -9780736239790</t>
    </r>
  </si>
  <si>
    <r>
      <t xml:space="preserve">Living It Up In Space (Pathfinder)
</t>
    </r>
    <r>
      <rPr>
        <i/>
        <sz val="11"/>
        <color rgb="FF0070C0"/>
        <rFont val="Calibri"/>
        <family val="2"/>
        <scheme val="minor"/>
      </rPr>
      <t>Spanish version available -9781285412764</t>
    </r>
  </si>
  <si>
    <r>
      <t xml:space="preserve">Looking At Light
</t>
    </r>
    <r>
      <rPr>
        <i/>
        <sz val="11"/>
        <color rgb="FF0070C0"/>
        <rFont val="Calibri"/>
        <family val="2"/>
        <scheme val="minor"/>
      </rPr>
      <t>Spanish version available -9780736248983</t>
    </r>
  </si>
  <si>
    <r>
      <t xml:space="preserve">Machines Help Us Do Work
</t>
    </r>
    <r>
      <rPr>
        <i/>
        <sz val="11"/>
        <color rgb="FF0070C0"/>
        <rFont val="Calibri"/>
        <family val="2"/>
        <scheme val="minor"/>
      </rPr>
      <t>Spanish version available -9780736238717</t>
    </r>
  </si>
  <si>
    <r>
      <t xml:space="preserve">Machines: Simple and Compound
</t>
    </r>
    <r>
      <rPr>
        <i/>
        <sz val="11"/>
        <color rgb="FF0070C0"/>
        <rFont val="Calibri"/>
        <family val="2"/>
        <scheme val="minor"/>
      </rPr>
      <t>Spanish version available -9780736248990</t>
    </r>
  </si>
  <si>
    <r>
      <t xml:space="preserve">Magnets
</t>
    </r>
    <r>
      <rPr>
        <i/>
        <sz val="11"/>
        <color rgb="FF0070C0"/>
        <rFont val="Calibri"/>
        <family val="2"/>
        <scheme val="minor"/>
      </rPr>
      <t>Spanish version available -9780736249003</t>
    </r>
  </si>
  <si>
    <r>
      <t xml:space="preserve">Mammoth Mammals (Pathfinder)
</t>
    </r>
    <r>
      <rPr>
        <i/>
        <sz val="11"/>
        <color rgb="FF0070C0"/>
        <rFont val="Calibri"/>
        <family val="2"/>
        <scheme val="minor"/>
      </rPr>
      <t>Spanish version available -9781285412771</t>
    </r>
  </si>
  <si>
    <r>
      <t xml:space="preserve">Marks in the Sand
</t>
    </r>
    <r>
      <rPr>
        <i/>
        <sz val="11"/>
        <color rgb="FF0070C0"/>
        <rFont val="Calibri"/>
        <family val="2"/>
        <scheme val="minor"/>
      </rPr>
      <t>Spanish version available -9780736240093</t>
    </r>
  </si>
  <si>
    <r>
      <t xml:space="preserve">Melting Away (Pathfinder)
</t>
    </r>
    <r>
      <rPr>
        <i/>
        <sz val="11"/>
        <color rgb="FF0070C0"/>
        <rFont val="Calibri"/>
        <family val="2"/>
        <scheme val="minor"/>
      </rPr>
      <t>Spanish version available -9781285412788</t>
    </r>
  </si>
  <si>
    <r>
      <t xml:space="preserve">Mountains, Valleys, and Plains (Above-Level)
</t>
    </r>
    <r>
      <rPr>
        <i/>
        <sz val="11"/>
        <color rgb="FF0070C0"/>
        <rFont val="Calibri"/>
        <family val="2"/>
        <scheme val="minor"/>
      </rPr>
      <t>Spanish version available -9781337479158</t>
    </r>
  </si>
  <si>
    <r>
      <t xml:space="preserve">Mountains, Valleys, and Plains (Below-Level)
</t>
    </r>
    <r>
      <rPr>
        <i/>
        <sz val="11"/>
        <color rgb="FF0070C0"/>
        <rFont val="Calibri"/>
        <family val="2"/>
        <scheme val="minor"/>
      </rPr>
      <t>Spanish version available -9781337479165</t>
    </r>
  </si>
  <si>
    <r>
      <t xml:space="preserve">Mountains, Valleys, and Plains (On-Level)
</t>
    </r>
    <r>
      <rPr>
        <i/>
        <sz val="11"/>
        <color rgb="FF0070C0"/>
        <rFont val="Calibri"/>
        <family val="2"/>
        <scheme val="minor"/>
      </rPr>
      <t>Spanish version available -9781285862354</t>
    </r>
  </si>
  <si>
    <r>
      <t xml:space="preserve">My Bean Plant
</t>
    </r>
    <r>
      <rPr>
        <i/>
        <sz val="11"/>
        <color rgb="FF0070C0"/>
        <rFont val="Calibri"/>
        <family val="2"/>
        <scheme val="minor"/>
      </rPr>
      <t>Spanish version available -9780736240185</t>
    </r>
  </si>
  <si>
    <r>
      <t xml:space="preserve">My Magnet
</t>
    </r>
    <r>
      <rPr>
        <i/>
        <sz val="11"/>
        <color rgb="FF0070C0"/>
        <rFont val="Calibri"/>
        <family val="2"/>
        <scheme val="minor"/>
      </rPr>
      <t>Spanish version available -9780736237437</t>
    </r>
  </si>
  <si>
    <r>
      <t xml:space="preserve">Night Shift (Pathfinder)
</t>
    </r>
    <r>
      <rPr>
        <i/>
        <sz val="11"/>
        <color rgb="FF0070C0"/>
        <rFont val="Calibri"/>
        <family val="2"/>
        <scheme val="minor"/>
      </rPr>
      <t>Spanish version available -9781285412795</t>
    </r>
  </si>
  <si>
    <r>
      <t xml:space="preserve">Ocean Exploration
</t>
    </r>
    <r>
      <rPr>
        <i/>
        <sz val="11"/>
        <color rgb="FF0070C0"/>
        <rFont val="Calibri"/>
        <family val="2"/>
        <scheme val="minor"/>
      </rPr>
      <t>Spanish version available -9780736248907</t>
    </r>
  </si>
  <si>
    <r>
      <t xml:space="preserve">On Assignment With Joel Sartore (Above-Level)
</t>
    </r>
    <r>
      <rPr>
        <i/>
        <sz val="11"/>
        <color rgb="FF0070C0"/>
        <rFont val="Calibri"/>
        <family val="2"/>
        <scheme val="minor"/>
      </rPr>
      <t>Spanish version available -9781337479172</t>
    </r>
  </si>
  <si>
    <r>
      <t xml:space="preserve">On Assignment With Joel Sartore (Below-Level)
</t>
    </r>
    <r>
      <rPr>
        <i/>
        <sz val="11"/>
        <color rgb="FF0070C0"/>
        <rFont val="Calibri"/>
        <family val="2"/>
        <scheme val="minor"/>
      </rPr>
      <t>Spanish version available -9781337479189</t>
    </r>
  </si>
  <si>
    <r>
      <t xml:space="preserve">On Assignment With Joel Sartore (On-Level)
</t>
    </r>
    <r>
      <rPr>
        <i/>
        <sz val="11"/>
        <color rgb="FF0070C0"/>
        <rFont val="Calibri"/>
        <family val="2"/>
        <scheme val="minor"/>
      </rPr>
      <t>Spanish version available -9781285862392</t>
    </r>
  </si>
  <si>
    <r>
      <t xml:space="preserve">On The Menu (Pathfinder)
</t>
    </r>
    <r>
      <rPr>
        <i/>
        <sz val="11"/>
        <color rgb="FF0070C0"/>
        <rFont val="Calibri"/>
        <family val="2"/>
        <scheme val="minor"/>
      </rPr>
      <t>Spanish version available -9781285412801</t>
    </r>
  </si>
  <si>
    <r>
      <t xml:space="preserve">On the Moon
</t>
    </r>
    <r>
      <rPr>
        <i/>
        <sz val="11"/>
        <color rgb="FF0070C0"/>
        <rFont val="Calibri"/>
        <family val="2"/>
        <scheme val="minor"/>
      </rPr>
      <t>Spanish version available -9780736240116</t>
    </r>
  </si>
  <si>
    <r>
      <t xml:space="preserve">On the Move
</t>
    </r>
    <r>
      <rPr>
        <i/>
        <sz val="11"/>
        <color rgb="FF0070C0"/>
        <rFont val="Calibri"/>
        <family val="2"/>
        <scheme val="minor"/>
      </rPr>
      <t>Spanish version available -9780736239967</t>
    </r>
  </si>
  <si>
    <r>
      <t xml:space="preserve">Our Place in Space
</t>
    </r>
    <r>
      <rPr>
        <i/>
        <sz val="11"/>
        <color rgb="FF0070C0"/>
        <rFont val="Calibri"/>
        <family val="2"/>
        <scheme val="minor"/>
      </rPr>
      <t>Spanish version available -9780736238670</t>
    </r>
  </si>
  <si>
    <r>
      <t xml:space="preserve">Our Solar System
</t>
    </r>
    <r>
      <rPr>
        <i/>
        <sz val="11"/>
        <color rgb="FF0070C0"/>
        <rFont val="Calibri"/>
        <family val="2"/>
        <scheme val="minor"/>
      </rPr>
      <t>Spanish version available -9780736248914</t>
    </r>
  </si>
  <si>
    <r>
      <t xml:space="preserve">Passion for Parrots (Pathfinder)
</t>
    </r>
    <r>
      <rPr>
        <i/>
        <sz val="11"/>
        <color rgb="FF0070C0"/>
        <rFont val="Calibri"/>
        <family val="2"/>
        <scheme val="minor"/>
      </rPr>
      <t>Spanish version available -9781285413259</t>
    </r>
  </si>
  <si>
    <r>
      <t xml:space="preserve">Patterns (Above-Level)
</t>
    </r>
    <r>
      <rPr>
        <i/>
        <sz val="11"/>
        <color rgb="FF0070C0"/>
        <rFont val="Calibri"/>
        <family val="2"/>
        <scheme val="minor"/>
      </rPr>
      <t>Spanish version available -9781337479332</t>
    </r>
  </si>
  <si>
    <r>
      <t xml:space="preserve">Patterns (Below-Level)
</t>
    </r>
    <r>
      <rPr>
        <i/>
        <sz val="11"/>
        <color rgb="FF0070C0"/>
        <rFont val="Calibri"/>
        <family val="2"/>
        <scheme val="minor"/>
      </rPr>
      <t>Spanish version available -9781337479349</t>
    </r>
  </si>
  <si>
    <r>
      <t xml:space="preserve">Patterns (On-Level)
</t>
    </r>
    <r>
      <rPr>
        <i/>
        <sz val="11"/>
        <color rgb="FF0070C0"/>
        <rFont val="Calibri"/>
        <family val="2"/>
        <scheme val="minor"/>
      </rPr>
      <t>Spanish version available -9781285863801</t>
    </r>
  </si>
  <si>
    <r>
      <t xml:space="preserve">Piggyback Plants (Pathfinder)
</t>
    </r>
    <r>
      <rPr>
        <i/>
        <sz val="11"/>
        <color rgb="FF0070C0"/>
        <rFont val="Calibri"/>
        <family val="2"/>
        <scheme val="minor"/>
      </rPr>
      <t>Spanish version available -9781285412825</t>
    </r>
  </si>
  <si>
    <r>
      <t xml:space="preserve">Planets in Our Solar System
</t>
    </r>
    <r>
      <rPr>
        <i/>
        <sz val="11"/>
        <color rgb="FF0070C0"/>
        <rFont val="Calibri"/>
        <family val="2"/>
        <scheme val="minor"/>
      </rPr>
      <t>Spanish version available -9780736237529</t>
    </r>
  </si>
  <si>
    <r>
      <t xml:space="preserve">Plant Life
</t>
    </r>
    <r>
      <rPr>
        <i/>
        <sz val="11"/>
        <color rgb="FF0070C0"/>
        <rFont val="Calibri"/>
        <family val="2"/>
        <scheme val="minor"/>
      </rPr>
      <t>Spanish version available -9780736238519</t>
    </r>
  </si>
  <si>
    <r>
      <t xml:space="preserve">Plants on My Plate
</t>
    </r>
    <r>
      <rPr>
        <i/>
        <sz val="11"/>
        <color rgb="FF0070C0"/>
        <rFont val="Calibri"/>
        <family val="2"/>
        <scheme val="minor"/>
      </rPr>
      <t>Spanish version available -9780736240086</t>
    </r>
  </si>
  <si>
    <r>
      <t xml:space="preserve">Plants
</t>
    </r>
    <r>
      <rPr>
        <i/>
        <sz val="11"/>
        <color rgb="FF0070C0"/>
        <rFont val="Calibri"/>
        <family val="2"/>
        <scheme val="minor"/>
      </rPr>
      <t>Spanish version available -9780736238274</t>
    </r>
  </si>
  <si>
    <r>
      <t xml:space="preserve">Power Up (Above-Level)
</t>
    </r>
    <r>
      <rPr>
        <i/>
        <sz val="11"/>
        <color rgb="FF0070C0"/>
        <rFont val="Calibri"/>
        <family val="2"/>
        <scheme val="minor"/>
      </rPr>
      <t>Spanish version available -9781337479615</t>
    </r>
  </si>
  <si>
    <r>
      <t xml:space="preserve">Power Up (Below-Level)
</t>
    </r>
    <r>
      <rPr>
        <i/>
        <sz val="11"/>
        <color rgb="FF0070C0"/>
        <rFont val="Calibri"/>
        <family val="2"/>
        <scheme val="minor"/>
      </rPr>
      <t>Spanish version available -9781337479622</t>
    </r>
  </si>
  <si>
    <r>
      <t xml:space="preserve">Power Up (On-Level)
</t>
    </r>
    <r>
      <rPr>
        <i/>
        <sz val="11"/>
        <color rgb="FF0070C0"/>
        <rFont val="Calibri"/>
        <family val="2"/>
        <scheme val="minor"/>
      </rPr>
      <t>Spanish version available -9781285863917</t>
    </r>
  </si>
  <si>
    <r>
      <t xml:space="preserve">Prehistoric Life
</t>
    </r>
    <r>
      <rPr>
        <i/>
        <sz val="11"/>
        <color rgb="FF0070C0"/>
        <rFont val="Calibri"/>
        <family val="2"/>
        <scheme val="minor"/>
      </rPr>
      <t>Spanish version available -9780736238564</t>
    </r>
  </si>
  <si>
    <r>
      <t xml:space="preserve">Push or Pull?
</t>
    </r>
    <r>
      <rPr>
        <i/>
        <sz val="11"/>
        <color rgb="FF0070C0"/>
        <rFont val="Calibri"/>
        <family val="2"/>
        <scheme val="minor"/>
      </rPr>
      <t>Spanish version available -9780736240130</t>
    </r>
  </si>
  <si>
    <r>
      <t xml:space="preserve">Really Wild Life! (Pathfinder)
</t>
    </r>
    <r>
      <rPr>
        <i/>
        <sz val="11"/>
        <color rgb="FF0070C0"/>
        <rFont val="Calibri"/>
        <family val="2"/>
        <scheme val="minor"/>
      </rPr>
      <t>Spanish version available -9781285413303</t>
    </r>
  </si>
  <si>
    <r>
      <t xml:space="preserve">Recycling Rules! (Pathfinder)
</t>
    </r>
    <r>
      <rPr>
        <i/>
        <sz val="11"/>
        <color rgb="FF0070C0"/>
        <rFont val="Calibri"/>
        <family val="2"/>
        <scheme val="minor"/>
      </rPr>
      <t>Spanish version available -9781285412849</t>
    </r>
  </si>
  <si>
    <r>
      <t xml:space="preserve">Rescued Rivers (Pathfinder)
</t>
    </r>
    <r>
      <rPr>
        <i/>
        <sz val="11"/>
        <color rgb="FF0070C0"/>
        <rFont val="Calibri"/>
        <family val="2"/>
        <scheme val="minor"/>
      </rPr>
      <t>Spanish version available -9781285413310</t>
    </r>
  </si>
  <si>
    <r>
      <t xml:space="preserve">River of Life (Pathfinder)
</t>
    </r>
    <r>
      <rPr>
        <i/>
        <sz val="11"/>
        <color rgb="FF0070C0"/>
        <rFont val="Calibri"/>
        <family val="2"/>
        <scheme val="minor"/>
      </rPr>
      <t>Spanish version available -9781285413327</t>
    </r>
  </si>
  <si>
    <r>
      <t xml:space="preserve">Rock Records
</t>
    </r>
    <r>
      <rPr>
        <i/>
        <sz val="11"/>
        <color rgb="FF0070C0"/>
        <rFont val="Calibri"/>
        <family val="2"/>
        <scheme val="minor"/>
      </rPr>
      <t>Spanish version available -9780736248921</t>
    </r>
  </si>
  <si>
    <r>
      <t xml:space="preserve">Rock Tour (Pathfinder)
</t>
    </r>
    <r>
      <rPr>
        <i/>
        <sz val="11"/>
        <color rgb="FF0070C0"/>
        <rFont val="Calibri"/>
        <family val="2"/>
        <scheme val="minor"/>
      </rPr>
      <t>Spanish version available -9781285412863</t>
    </r>
  </si>
  <si>
    <r>
      <t xml:space="preserve">Roller Coasters (Above-Level)
</t>
    </r>
    <r>
      <rPr>
        <i/>
        <sz val="11"/>
        <color rgb="FF0070C0"/>
        <rFont val="Calibri"/>
        <family val="2"/>
        <scheme val="minor"/>
      </rPr>
      <t>Spanish version available -9781337479196</t>
    </r>
  </si>
  <si>
    <r>
      <t xml:space="preserve">Roller Coasters (Below-Level)
</t>
    </r>
    <r>
      <rPr>
        <i/>
        <sz val="11"/>
        <color rgb="FF0070C0"/>
        <rFont val="Calibri"/>
        <family val="2"/>
        <scheme val="minor"/>
      </rPr>
      <t>Spanish version available -9781337479202</t>
    </r>
  </si>
  <si>
    <r>
      <t xml:space="preserve">Roller Coasters (On-Level)
</t>
    </r>
    <r>
      <rPr>
        <i/>
        <sz val="11"/>
        <color rgb="FF0070C0"/>
        <rFont val="Calibri"/>
        <family val="2"/>
        <scheme val="minor"/>
      </rPr>
      <t>Spanish version available -9781285862361</t>
    </r>
  </si>
  <si>
    <r>
      <t xml:space="preserve">Saturn: The Ring World (Pathfinder)
</t>
    </r>
    <r>
      <rPr>
        <i/>
        <sz val="11"/>
        <color rgb="FF0070C0"/>
        <rFont val="Calibri"/>
        <family val="2"/>
        <scheme val="minor"/>
      </rPr>
      <t>Spanish version available -9781285412870</t>
    </r>
  </si>
  <si>
    <r>
      <t xml:space="preserve">Say Cheese! (Pathfinder)
</t>
    </r>
    <r>
      <rPr>
        <i/>
        <sz val="11"/>
        <color rgb="FF0070C0"/>
        <rFont val="Calibri"/>
        <family val="2"/>
        <scheme val="minor"/>
      </rPr>
      <t>Spanish version available -9781285412887</t>
    </r>
  </si>
  <si>
    <r>
      <t xml:space="preserve">Sea Monsters (Pathfinder)
</t>
    </r>
    <r>
      <rPr>
        <i/>
        <sz val="11"/>
        <color rgb="FF0070C0"/>
        <rFont val="Calibri"/>
        <family val="2"/>
        <scheme val="minor"/>
      </rPr>
      <t>Spanish version available -9781285412894</t>
    </r>
  </si>
  <si>
    <r>
      <t xml:space="preserve">Serious Survivors (Pathfinder)
</t>
    </r>
    <r>
      <rPr>
        <i/>
        <sz val="11"/>
        <color rgb="FF0070C0"/>
        <rFont val="Calibri"/>
        <family val="2"/>
        <scheme val="minor"/>
      </rPr>
      <t>Spanish version available -9781285412900</t>
    </r>
  </si>
  <si>
    <r>
      <t xml:space="preserve">Shark Tales (Pathfinder)
</t>
    </r>
    <r>
      <rPr>
        <i/>
        <sz val="11"/>
        <color rgb="FF0070C0"/>
        <rFont val="Calibri"/>
        <family val="2"/>
        <scheme val="minor"/>
      </rPr>
      <t>Spanish version available -9781285412917</t>
    </r>
  </si>
  <si>
    <r>
      <t xml:space="preserve">Siberian Survivor (Pathfinder)
</t>
    </r>
    <r>
      <rPr>
        <i/>
        <sz val="11"/>
        <color rgb="FF0070C0"/>
        <rFont val="Calibri"/>
        <family val="2"/>
        <scheme val="minor"/>
      </rPr>
      <t>Spanish version available -9781285412924</t>
    </r>
  </si>
  <si>
    <r>
      <t xml:space="preserve">Simple Machines
</t>
    </r>
    <r>
      <rPr>
        <i/>
        <sz val="11"/>
        <color rgb="FF0070C0"/>
        <rFont val="Calibri"/>
        <family val="2"/>
        <scheme val="minor"/>
      </rPr>
      <t>Spanish version available -9780736240512</t>
    </r>
  </si>
  <si>
    <r>
      <t xml:space="preserve">Slow Changes on Earth
</t>
    </r>
    <r>
      <rPr>
        <i/>
        <sz val="11"/>
        <color rgb="FF0070C0"/>
        <rFont val="Calibri"/>
        <family val="2"/>
        <scheme val="minor"/>
      </rPr>
      <t>Spanish version available -9780736237543</t>
    </r>
  </si>
  <si>
    <r>
      <t xml:space="preserve">Smart Animals (Above-Level)
</t>
    </r>
    <r>
      <rPr>
        <i/>
        <sz val="11"/>
        <color rgb="FF0070C0"/>
        <rFont val="Calibri"/>
        <family val="2"/>
        <scheme val="minor"/>
      </rPr>
      <t>Spanish version available -9781337479356</t>
    </r>
  </si>
  <si>
    <r>
      <t xml:space="preserve">Smart Animals (Below-Level)
</t>
    </r>
    <r>
      <rPr>
        <i/>
        <sz val="11"/>
        <color rgb="FF0070C0"/>
        <rFont val="Calibri"/>
        <family val="2"/>
        <scheme val="minor"/>
      </rPr>
      <t>Spanish version available -9781337479363</t>
    </r>
  </si>
  <si>
    <r>
      <t xml:space="preserve">Smart Animals (On-Level)
</t>
    </r>
    <r>
      <rPr>
        <i/>
        <sz val="11"/>
        <color rgb="FF0070C0"/>
        <rFont val="Calibri"/>
        <family val="2"/>
        <scheme val="minor"/>
      </rPr>
      <t>Spanish version available -9781285863757</t>
    </r>
  </si>
  <si>
    <r>
      <t xml:space="preserve">Snake Safari (Pathfinder)
</t>
    </r>
    <r>
      <rPr>
        <i/>
        <sz val="11"/>
        <color rgb="FF0070C0"/>
        <rFont val="Calibri"/>
        <family val="2"/>
        <scheme val="minor"/>
      </rPr>
      <t>Spanish version available -9781285412931</t>
    </r>
  </si>
  <si>
    <r>
      <t xml:space="preserve">Soaring With Science (Pathfinder)
</t>
    </r>
    <r>
      <rPr>
        <i/>
        <sz val="11"/>
        <color rgb="FF0070C0"/>
        <rFont val="Calibri"/>
        <family val="2"/>
        <scheme val="minor"/>
      </rPr>
      <t>Spanish version available -9781285412498</t>
    </r>
  </si>
  <si>
    <r>
      <t xml:space="preserve">Space
</t>
    </r>
    <r>
      <rPr>
        <i/>
        <sz val="11"/>
        <color rgb="FF0070C0"/>
        <rFont val="Calibri"/>
        <family val="2"/>
        <scheme val="minor"/>
      </rPr>
      <t>Spanish version available -9780736238472</t>
    </r>
  </si>
  <si>
    <r>
      <t xml:space="preserve">Star Power (Pathfinder)
</t>
    </r>
    <r>
      <rPr>
        <i/>
        <sz val="11"/>
        <color rgb="FF0070C0"/>
        <rFont val="Calibri"/>
        <family val="2"/>
        <scheme val="minor"/>
      </rPr>
      <t>Spanish version available -9781285413334</t>
    </r>
  </si>
  <si>
    <r>
      <t xml:space="preserve">Star Sightings (Pathfinder)
</t>
    </r>
    <r>
      <rPr>
        <i/>
        <sz val="11"/>
        <color rgb="FF0070C0"/>
        <rFont val="Calibri"/>
        <family val="2"/>
        <scheme val="minor"/>
      </rPr>
      <t>Spanish version available -9781285412948</t>
    </r>
  </si>
  <si>
    <r>
      <t xml:space="preserve">Stars
</t>
    </r>
    <r>
      <rPr>
        <i/>
        <sz val="11"/>
        <color rgb="FF0070C0"/>
        <rFont val="Calibri"/>
        <family val="2"/>
        <scheme val="minor"/>
      </rPr>
      <t>Spanish version available -9780736248938</t>
    </r>
  </si>
  <si>
    <r>
      <t xml:space="preserve">States of Matter
</t>
    </r>
    <r>
      <rPr>
        <i/>
        <sz val="11"/>
        <color rgb="FF0070C0"/>
        <rFont val="Calibri"/>
        <family val="2"/>
        <scheme val="minor"/>
      </rPr>
      <t>Spanish version available -9780736238595</t>
    </r>
  </si>
  <si>
    <r>
      <t xml:space="preserve">Strange Animals
</t>
    </r>
    <r>
      <rPr>
        <i/>
        <sz val="11"/>
        <color rgb="FF0070C0"/>
        <rFont val="Calibri"/>
        <family val="2"/>
        <scheme val="minor"/>
      </rPr>
      <t>Spanish version available -9780736240468</t>
    </r>
  </si>
  <si>
    <r>
      <t xml:space="preserve">Sun Power
</t>
    </r>
    <r>
      <rPr>
        <i/>
        <sz val="11"/>
        <color rgb="FF0070C0"/>
        <rFont val="Calibri"/>
        <family val="2"/>
        <scheme val="minor"/>
      </rPr>
      <t>Spanish version available -9780736240260</t>
    </r>
  </si>
  <si>
    <r>
      <t xml:space="preserve">Super Structures (Above-Level)
</t>
    </r>
    <r>
      <rPr>
        <i/>
        <sz val="11"/>
        <color rgb="FF0070C0"/>
        <rFont val="Calibri"/>
        <family val="2"/>
        <scheme val="minor"/>
      </rPr>
      <t>Spanish version available -9781337479370</t>
    </r>
  </si>
  <si>
    <r>
      <t xml:space="preserve">Super Structures (Below-Level)
</t>
    </r>
    <r>
      <rPr>
        <i/>
        <sz val="11"/>
        <color rgb="FF0070C0"/>
        <rFont val="Calibri"/>
        <family val="2"/>
        <scheme val="minor"/>
      </rPr>
      <t>Spanish version available -9781337479387</t>
    </r>
  </si>
  <si>
    <r>
      <t xml:space="preserve">Super Structures (On-Level)
</t>
    </r>
    <r>
      <rPr>
        <i/>
        <sz val="11"/>
        <color rgb="FF0070C0"/>
        <rFont val="Calibri"/>
        <family val="2"/>
        <scheme val="minor"/>
      </rPr>
      <t>Spanish version available -9781285863733</t>
    </r>
  </si>
  <si>
    <r>
      <t xml:space="preserve">Swarm! (Above-Level)
</t>
    </r>
    <r>
      <rPr>
        <i/>
        <sz val="11"/>
        <color rgb="FF0070C0"/>
        <rFont val="Calibri"/>
        <family val="2"/>
        <scheme val="minor"/>
      </rPr>
      <t>Spanish version available -9781337479653</t>
    </r>
  </si>
  <si>
    <r>
      <t xml:space="preserve">Swarm! (Below-Level)
</t>
    </r>
    <r>
      <rPr>
        <i/>
        <sz val="11"/>
        <color rgb="FF0070C0"/>
        <rFont val="Calibri"/>
        <family val="2"/>
        <scheme val="minor"/>
      </rPr>
      <t>Spanish version available -9781337479660</t>
    </r>
  </si>
  <si>
    <r>
      <t xml:space="preserve">Swarm! (On-Level)
</t>
    </r>
    <r>
      <rPr>
        <i/>
        <sz val="11"/>
        <color rgb="FF0070C0"/>
        <rFont val="Calibri"/>
        <family val="2"/>
        <scheme val="minor"/>
      </rPr>
      <t>Spanish version available -9781285863849</t>
    </r>
  </si>
  <si>
    <r>
      <t xml:space="preserve">Sweet Harvest (Pathfinder)
</t>
    </r>
    <r>
      <rPr>
        <i/>
        <sz val="11"/>
        <color rgb="FF0070C0"/>
        <rFont val="Calibri"/>
        <family val="2"/>
        <scheme val="minor"/>
      </rPr>
      <t>Spanish version available -9781285413341</t>
    </r>
  </si>
  <si>
    <r>
      <t xml:space="preserve">Taming the Wild (Above-Level)
</t>
    </r>
    <r>
      <rPr>
        <i/>
        <sz val="11"/>
        <color rgb="FF0070C0"/>
        <rFont val="Calibri"/>
        <family val="2"/>
        <scheme val="minor"/>
      </rPr>
      <t>Spanish version available -9781337479394</t>
    </r>
  </si>
  <si>
    <r>
      <t xml:space="preserve">Taming the Wild (Below-Level)
</t>
    </r>
    <r>
      <rPr>
        <i/>
        <sz val="11"/>
        <color rgb="FF0070C0"/>
        <rFont val="Calibri"/>
        <family val="2"/>
        <scheme val="minor"/>
      </rPr>
      <t>Spanish version available -9781337479400</t>
    </r>
  </si>
  <si>
    <r>
      <t xml:space="preserve">Taming the Wild (On-Level)
</t>
    </r>
    <r>
      <rPr>
        <i/>
        <sz val="11"/>
        <color rgb="FF0070C0"/>
        <rFont val="Calibri"/>
        <family val="2"/>
        <scheme val="minor"/>
      </rPr>
      <t>Spanish version available -9781285863740</t>
    </r>
  </si>
  <si>
    <r>
      <t xml:space="preserve">The Amazing Silkworm
</t>
    </r>
    <r>
      <rPr>
        <i/>
        <sz val="11"/>
        <color rgb="FF0070C0"/>
        <rFont val="Calibri"/>
        <family val="2"/>
        <scheme val="minor"/>
      </rPr>
      <t>Spanish version available -9780736240383</t>
    </r>
  </si>
  <si>
    <r>
      <t xml:space="preserve">The Beat Goes On (Pathfinder)
</t>
    </r>
    <r>
      <rPr>
        <i/>
        <sz val="11"/>
        <color rgb="FF0070C0"/>
        <rFont val="Calibri"/>
        <family val="2"/>
        <scheme val="minor"/>
      </rPr>
      <t>Spanish version available -9781285412955</t>
    </r>
  </si>
  <si>
    <r>
      <t xml:space="preserve">The Changing Earth
</t>
    </r>
    <r>
      <rPr>
        <i/>
        <sz val="11"/>
        <color rgb="FF0070C0"/>
        <rFont val="Calibri"/>
        <family val="2"/>
        <scheme val="minor"/>
      </rPr>
      <t>Spanish version available -9780736238724</t>
    </r>
  </si>
  <si>
    <r>
      <t xml:space="preserve">The Chesapeake Bay (Above-Level)
</t>
    </r>
    <r>
      <rPr>
        <i/>
        <sz val="11"/>
        <color rgb="FF0070C0"/>
        <rFont val="Calibri"/>
        <family val="2"/>
        <scheme val="minor"/>
      </rPr>
      <t>Spanish version available -9781337479417</t>
    </r>
  </si>
  <si>
    <r>
      <t xml:space="preserve">The Chesapeake Bay (Below-Level)
</t>
    </r>
    <r>
      <rPr>
        <i/>
        <sz val="11"/>
        <color rgb="FF0070C0"/>
        <rFont val="Calibri"/>
        <family val="2"/>
        <scheme val="minor"/>
      </rPr>
      <t>Spanish version available -9781337479424</t>
    </r>
  </si>
  <si>
    <r>
      <t xml:space="preserve">The Chesapeake Bay (On-Level)
</t>
    </r>
    <r>
      <rPr>
        <i/>
        <sz val="11"/>
        <color rgb="FF0070C0"/>
        <rFont val="Calibri"/>
        <family val="2"/>
        <scheme val="minor"/>
      </rPr>
      <t>Spanish version available -9781285863788</t>
    </r>
  </si>
  <si>
    <r>
      <t xml:space="preserve">The Children's Forest (Pathfinder)
</t>
    </r>
    <r>
      <rPr>
        <i/>
        <sz val="11"/>
        <color rgb="FF0070C0"/>
        <rFont val="Calibri"/>
        <family val="2"/>
        <scheme val="minor"/>
      </rPr>
      <t>Spanish version available -9781285412962</t>
    </r>
  </si>
  <si>
    <r>
      <t xml:space="preserve">The Disappearing Badlands (Above-Level)
</t>
    </r>
    <r>
      <rPr>
        <i/>
        <sz val="11"/>
        <color rgb="FF0070C0"/>
        <rFont val="Calibri"/>
        <family val="2"/>
        <scheme val="minor"/>
      </rPr>
      <t>Spanish version available -9781337479516</t>
    </r>
  </si>
  <si>
    <r>
      <t xml:space="preserve">The Disappearing Badlands (Below-Level)
</t>
    </r>
    <r>
      <rPr>
        <i/>
        <sz val="11"/>
        <color rgb="FF0070C0"/>
        <rFont val="Calibri"/>
        <family val="2"/>
        <scheme val="minor"/>
      </rPr>
      <t>Spanish version available -9781337479523</t>
    </r>
  </si>
  <si>
    <r>
      <t xml:space="preserve">The Disappearing Badlands (On-Level)
</t>
    </r>
    <r>
      <rPr>
        <i/>
        <sz val="11"/>
        <color rgb="FF0070C0"/>
        <rFont val="Calibri"/>
        <family val="2"/>
        <scheme val="minor"/>
      </rPr>
      <t>Spanish version available -9781285863894</t>
    </r>
  </si>
  <si>
    <r>
      <t xml:space="preserve">The Energy of Water (Pathfinder)
</t>
    </r>
    <r>
      <rPr>
        <i/>
        <sz val="11"/>
        <color rgb="FF0070C0"/>
        <rFont val="Calibri"/>
        <family val="2"/>
        <scheme val="minor"/>
      </rPr>
      <t>Spanish version available -9781285413075</t>
    </r>
  </si>
  <si>
    <r>
      <t xml:space="preserve">The Fantastic Forest (Pathfinder)
</t>
    </r>
    <r>
      <rPr>
        <i/>
        <sz val="11"/>
        <color rgb="FF0070C0"/>
        <rFont val="Calibri"/>
        <family val="2"/>
        <scheme val="minor"/>
      </rPr>
      <t>Spanish version available -9781285412979</t>
    </r>
  </si>
  <si>
    <r>
      <t xml:space="preserve">The Four Seasons
</t>
    </r>
    <r>
      <rPr>
        <i/>
        <sz val="11"/>
        <color rgb="FF0070C0"/>
        <rFont val="Calibri"/>
        <family val="2"/>
        <scheme val="minor"/>
      </rPr>
      <t>Spanish version available -9780736237383</t>
    </r>
  </si>
  <si>
    <r>
      <t xml:space="preserve">The Galápagos Islands (Above-Level)
</t>
    </r>
    <r>
      <rPr>
        <i/>
        <sz val="11"/>
        <color rgb="FF0070C0"/>
        <rFont val="Calibri"/>
        <family val="2"/>
        <scheme val="minor"/>
      </rPr>
      <t>Spanish version available -9781337479677</t>
    </r>
  </si>
  <si>
    <r>
      <t xml:space="preserve">The Galápagos Islands (Below-Level)
</t>
    </r>
    <r>
      <rPr>
        <i/>
        <sz val="11"/>
        <color rgb="FF0070C0"/>
        <rFont val="Calibri"/>
        <family val="2"/>
        <scheme val="minor"/>
      </rPr>
      <t>Spanish version available -9781337479684</t>
    </r>
  </si>
  <si>
    <r>
      <t xml:space="preserve">The Galápagos Islands (On-Level)
</t>
    </r>
    <r>
      <rPr>
        <i/>
        <sz val="11"/>
        <color rgb="FF0070C0"/>
        <rFont val="Calibri"/>
        <family val="2"/>
        <scheme val="minor"/>
      </rPr>
      <t>Spanish version available -9781285863870</t>
    </r>
  </si>
  <si>
    <r>
      <t xml:space="preserve">The Good Earth (On-Level)
</t>
    </r>
    <r>
      <rPr>
        <i/>
        <sz val="11"/>
        <color rgb="FF0070C0"/>
        <rFont val="Calibri"/>
        <family val="2"/>
        <scheme val="minor"/>
      </rPr>
      <t>Spanish version available -9781285863764</t>
    </r>
  </si>
  <si>
    <r>
      <t xml:space="preserve">The Pack Is Back (Pathfinder)
</t>
    </r>
    <r>
      <rPr>
        <i/>
        <sz val="11"/>
        <color rgb="FF0070C0"/>
        <rFont val="Calibri"/>
        <family val="2"/>
        <scheme val="minor"/>
      </rPr>
      <t>Spanish version available -9781285413372</t>
    </r>
  </si>
  <si>
    <r>
      <t xml:space="preserve">The Rain Forest
</t>
    </r>
    <r>
      <rPr>
        <i/>
        <sz val="11"/>
        <color rgb="FF0070C0"/>
        <rFont val="Calibri"/>
        <family val="2"/>
        <scheme val="minor"/>
      </rPr>
      <t>Spanish version available -9780736240338</t>
    </r>
  </si>
  <si>
    <r>
      <t xml:space="preserve">The Savage Mountain (Above-Level)
</t>
    </r>
    <r>
      <rPr>
        <i/>
        <sz val="11"/>
        <color rgb="FF0070C0"/>
        <rFont val="Calibri"/>
        <family val="2"/>
        <scheme val="minor"/>
      </rPr>
      <t>Spanish version available -9781337479691</t>
    </r>
  </si>
  <si>
    <r>
      <t xml:space="preserve">The Savage Mountain (Below-Level)
</t>
    </r>
    <r>
      <rPr>
        <i/>
        <sz val="11"/>
        <color rgb="FF0070C0"/>
        <rFont val="Calibri"/>
        <family val="2"/>
        <scheme val="minor"/>
      </rPr>
      <t>Spanish version available -9781337479707</t>
    </r>
  </si>
  <si>
    <r>
      <t xml:space="preserve">The Savage Mountain (On-Level)
</t>
    </r>
    <r>
      <rPr>
        <i/>
        <sz val="11"/>
        <color rgb="FF0070C0"/>
        <rFont val="Calibri"/>
        <family val="2"/>
        <scheme val="minor"/>
      </rPr>
      <t>Spanish version available -9781285863887</t>
    </r>
  </si>
  <si>
    <r>
      <t xml:space="preserve">The Sinking of the Titanic (Above-Level)
</t>
    </r>
    <r>
      <rPr>
        <i/>
        <sz val="11"/>
        <color rgb="FF0070C0"/>
        <rFont val="Calibri"/>
        <family val="2"/>
        <scheme val="minor"/>
      </rPr>
      <t>Spanish version available -9781337479639</t>
    </r>
  </si>
  <si>
    <r>
      <t xml:space="preserve">The Sinking of the Titanic (Below-Level)
</t>
    </r>
    <r>
      <rPr>
        <i/>
        <sz val="11"/>
        <color rgb="FF0070C0"/>
        <rFont val="Calibri"/>
        <family val="2"/>
        <scheme val="minor"/>
      </rPr>
      <t>Spanish version available -9781337479646</t>
    </r>
  </si>
  <si>
    <r>
      <t xml:space="preserve">The Sinking of the Titanic (On-Level)
</t>
    </r>
    <r>
      <rPr>
        <i/>
        <sz val="11"/>
        <color rgb="FF0070C0"/>
        <rFont val="Calibri"/>
        <family val="2"/>
        <scheme val="minor"/>
      </rPr>
      <t>Spanish version available -9781285863863</t>
    </r>
  </si>
  <si>
    <r>
      <t xml:space="preserve">The Sun (Pathfinder)
</t>
    </r>
    <r>
      <rPr>
        <i/>
        <sz val="11"/>
        <color rgb="FF0070C0"/>
        <rFont val="Calibri"/>
        <family val="2"/>
        <scheme val="minor"/>
      </rPr>
      <t>Spanish version available -9781285412993</t>
    </r>
  </si>
  <si>
    <r>
      <t xml:space="preserve">The Sun
</t>
    </r>
    <r>
      <rPr>
        <i/>
        <sz val="11"/>
        <color rgb="FF0070C0"/>
        <rFont val="Calibri"/>
        <family val="2"/>
        <scheme val="minor"/>
      </rPr>
      <t>Spanish version available -9780736240444</t>
    </r>
  </si>
  <si>
    <r>
      <t xml:space="preserve">The World's Ocean (Above-Level)
</t>
    </r>
    <r>
      <rPr>
        <i/>
        <sz val="11"/>
        <color rgb="FF0070C0"/>
        <rFont val="Calibri"/>
        <family val="2"/>
        <scheme val="minor"/>
      </rPr>
      <t>Spanish version available -9781337479714</t>
    </r>
  </si>
  <si>
    <r>
      <t xml:space="preserve">The World's Ocean (Below-Level)
</t>
    </r>
    <r>
      <rPr>
        <i/>
        <sz val="11"/>
        <color rgb="FF0070C0"/>
        <rFont val="Calibri"/>
        <family val="2"/>
        <scheme val="minor"/>
      </rPr>
      <t>Spanish version available -9781337479721</t>
    </r>
  </si>
  <si>
    <r>
      <t xml:space="preserve">The World's Ocean (On-Level)
</t>
    </r>
    <r>
      <rPr>
        <i/>
        <sz val="11"/>
        <color rgb="FF0070C0"/>
        <rFont val="Calibri"/>
        <family val="2"/>
        <scheme val="minor"/>
      </rPr>
      <t>Spanish version available -9781285863832</t>
    </r>
  </si>
  <si>
    <r>
      <t xml:space="preserve">Thirsty Planet (Pathfinder)
</t>
    </r>
    <r>
      <rPr>
        <i/>
        <sz val="11"/>
        <color rgb="FF0070C0"/>
        <rFont val="Calibri"/>
        <family val="2"/>
        <scheme val="minor"/>
      </rPr>
      <t>Spanish version available -9781285413389</t>
    </r>
  </si>
  <si>
    <r>
      <t xml:space="preserve">Tricks, Traps, and Tools (Above-Level)
</t>
    </r>
    <r>
      <rPr>
        <i/>
        <sz val="11"/>
        <color rgb="FF0070C0"/>
        <rFont val="Calibri"/>
        <family val="2"/>
        <scheme val="minor"/>
      </rPr>
      <t>Spanish version available -9781337479219</t>
    </r>
  </si>
  <si>
    <r>
      <t xml:space="preserve">Tricks, Traps, and Tools (Below-Level)
</t>
    </r>
    <r>
      <rPr>
        <i/>
        <sz val="11"/>
        <color rgb="FF0070C0"/>
        <rFont val="Calibri"/>
        <family val="2"/>
        <scheme val="minor"/>
      </rPr>
      <t>Spanish version available -9781337479226</t>
    </r>
  </si>
  <si>
    <r>
      <t xml:space="preserve">Tricks, Traps, and Tools (On-Level)
</t>
    </r>
    <r>
      <rPr>
        <i/>
        <sz val="11"/>
        <color rgb="FF0070C0"/>
        <rFont val="Calibri"/>
        <family val="2"/>
        <scheme val="minor"/>
      </rPr>
      <t>Spanish version available -9781285862347</t>
    </r>
  </si>
  <si>
    <r>
      <t xml:space="preserve">Tropical Rainforest Adventure (Above-Level)
</t>
    </r>
    <r>
      <rPr>
        <i/>
        <sz val="11"/>
        <color rgb="FF0070C0"/>
        <rFont val="Calibri"/>
        <family val="2"/>
        <scheme val="minor"/>
      </rPr>
      <t>Spanish version available -9781337479233</t>
    </r>
  </si>
  <si>
    <r>
      <t xml:space="preserve">Tropical Rainforest Adventure (Below-Level)
</t>
    </r>
    <r>
      <rPr>
        <i/>
        <sz val="11"/>
        <color rgb="FF0070C0"/>
        <rFont val="Calibri"/>
        <family val="2"/>
        <scheme val="minor"/>
      </rPr>
      <t>Spanish version available -9781337479240</t>
    </r>
  </si>
  <si>
    <r>
      <t xml:space="preserve">Tropical Rainforest Adventure (On-Level)
</t>
    </r>
    <r>
      <rPr>
        <i/>
        <sz val="11"/>
        <color rgb="FF0070C0"/>
        <rFont val="Calibri"/>
        <family val="2"/>
        <scheme val="minor"/>
      </rPr>
      <t>Spanish version available -9781285862378</t>
    </r>
  </si>
  <si>
    <r>
      <t xml:space="preserve">Using Your Senses at School
</t>
    </r>
    <r>
      <rPr>
        <i/>
        <sz val="11"/>
        <color rgb="FF0070C0"/>
        <rFont val="Calibri"/>
        <family val="2"/>
        <scheme val="minor"/>
      </rPr>
      <t>Spanish version available -9780736240031</t>
    </r>
  </si>
  <si>
    <r>
      <t xml:space="preserve">Volcano! (Pathfinder)
</t>
    </r>
    <r>
      <rPr>
        <i/>
        <sz val="11"/>
        <color rgb="FF0070C0"/>
        <rFont val="Calibri"/>
        <family val="2"/>
        <scheme val="minor"/>
      </rPr>
      <t>Spanish version available -9781285413198</t>
    </r>
  </si>
  <si>
    <r>
      <t xml:space="preserve">Volcanoes
</t>
    </r>
    <r>
      <rPr>
        <i/>
        <sz val="11"/>
        <color rgb="FF0070C0"/>
        <rFont val="Calibri"/>
        <family val="2"/>
        <scheme val="minor"/>
      </rPr>
      <t>Spanish version available -9780736240529</t>
    </r>
  </si>
  <si>
    <r>
      <t xml:space="preserve">Volcanoes
</t>
    </r>
    <r>
      <rPr>
        <i/>
        <sz val="11"/>
        <color rgb="FF0070C0"/>
        <rFont val="Calibri"/>
        <family val="2"/>
        <scheme val="minor"/>
      </rPr>
      <t>Spanish version available -9780736248945</t>
    </r>
  </si>
  <si>
    <r>
      <t xml:space="preserve">Watching Chimps (Pathfinder)
</t>
    </r>
    <r>
      <rPr>
        <i/>
        <sz val="11"/>
        <color rgb="FF0070C0"/>
        <rFont val="Calibri"/>
        <family val="2"/>
        <scheme val="minor"/>
      </rPr>
      <t>Spanish version available -9781285413013</t>
    </r>
  </si>
  <si>
    <r>
      <t xml:space="preserve">Water Can Change
</t>
    </r>
    <r>
      <rPr>
        <i/>
        <sz val="11"/>
        <color rgb="FF0070C0"/>
        <rFont val="Calibri"/>
        <family val="2"/>
        <scheme val="minor"/>
      </rPr>
      <t>Spanish version available -9780736240314</t>
    </r>
  </si>
  <si>
    <r>
      <t xml:space="preserve">Watermelons
</t>
    </r>
    <r>
      <rPr>
        <i/>
        <sz val="11"/>
        <color rgb="FF0070C0"/>
        <rFont val="Calibri"/>
        <family val="2"/>
        <scheme val="minor"/>
      </rPr>
      <t>Spanish version available -9780736239950</t>
    </r>
  </si>
  <si>
    <r>
      <t xml:space="preserve">Weather and Seasons
</t>
    </r>
    <r>
      <rPr>
        <i/>
        <sz val="11"/>
        <color rgb="FF0070C0"/>
        <rFont val="Calibri"/>
        <family val="2"/>
        <scheme val="minor"/>
      </rPr>
      <t>Spanish version available -9780736238311</t>
    </r>
  </si>
  <si>
    <r>
      <t xml:space="preserve">Weather in the City
</t>
    </r>
    <r>
      <rPr>
        <i/>
        <sz val="11"/>
        <color rgb="FF0070C0"/>
        <rFont val="Calibri"/>
        <family val="2"/>
        <scheme val="minor"/>
      </rPr>
      <t>Spanish version available -9780736239912</t>
    </r>
  </si>
  <si>
    <r>
      <t xml:space="preserve">Web Wizards (Pathfinder)
</t>
    </r>
    <r>
      <rPr>
        <i/>
        <sz val="11"/>
        <color rgb="FF0070C0"/>
        <rFont val="Calibri"/>
        <family val="2"/>
        <scheme val="minor"/>
      </rPr>
      <t>Spanish version available -9781285412511</t>
    </r>
  </si>
  <si>
    <r>
      <t xml:space="preserve">Weird but True! (Above-Level)
</t>
    </r>
    <r>
      <rPr>
        <i/>
        <sz val="11"/>
        <color rgb="FF0070C0"/>
        <rFont val="Calibri"/>
        <family val="2"/>
        <scheme val="minor"/>
      </rPr>
      <t>Spanish version available -9781337479479</t>
    </r>
  </si>
  <si>
    <r>
      <t xml:space="preserve">Weird but True! (Below-Level)
</t>
    </r>
    <r>
      <rPr>
        <i/>
        <sz val="11"/>
        <color rgb="FF0070C0"/>
        <rFont val="Calibri"/>
        <family val="2"/>
        <scheme val="minor"/>
      </rPr>
      <t>Spanish version available -9781337479486</t>
    </r>
  </si>
  <si>
    <r>
      <t xml:space="preserve">Weird but True! (On-Level)
</t>
    </r>
    <r>
      <rPr>
        <i/>
        <sz val="11"/>
        <color rgb="FF0070C0"/>
        <rFont val="Calibri"/>
        <family val="2"/>
        <scheme val="minor"/>
      </rPr>
      <t>Spanish version available -9781285863719</t>
    </r>
  </si>
  <si>
    <r>
      <t xml:space="preserve">What Animals Need
</t>
    </r>
    <r>
      <rPr>
        <i/>
        <sz val="11"/>
        <color rgb="FF0070C0"/>
        <rFont val="Calibri"/>
        <family val="2"/>
        <scheme val="minor"/>
      </rPr>
      <t>Spanish version available -9780736238359</t>
    </r>
  </si>
  <si>
    <r>
      <t xml:space="preserve">What Do You See?
</t>
    </r>
    <r>
      <rPr>
        <i/>
        <sz val="11"/>
        <color rgb="FF0070C0"/>
        <rFont val="Calibri"/>
        <family val="2"/>
        <scheme val="minor"/>
      </rPr>
      <t>Spanish version available -9780736237406</t>
    </r>
  </si>
  <si>
    <r>
      <t xml:space="preserve">What Is Matter?
</t>
    </r>
    <r>
      <rPr>
        <i/>
        <sz val="11"/>
        <color rgb="FF0070C0"/>
        <rFont val="Calibri"/>
        <family val="2"/>
        <scheme val="minor"/>
      </rPr>
      <t>Spanish version available -9780736249010</t>
    </r>
  </si>
  <si>
    <r>
      <t xml:space="preserve">What Plant Is This?
</t>
    </r>
    <r>
      <rPr>
        <i/>
        <sz val="11"/>
        <color rgb="FF0070C0"/>
        <rFont val="Calibri"/>
        <family val="2"/>
        <scheme val="minor"/>
      </rPr>
      <t>Spanish version available -9780736239844</t>
    </r>
  </si>
  <si>
    <r>
      <t xml:space="preserve">What's The Matter? (Pathfinder)
</t>
    </r>
    <r>
      <rPr>
        <i/>
        <sz val="11"/>
        <color rgb="FF0070C0"/>
        <rFont val="Calibri"/>
        <family val="2"/>
        <scheme val="minor"/>
      </rPr>
      <t>Spanish version available -9781285413020</t>
    </r>
  </si>
  <si>
    <r>
      <t xml:space="preserve">Wheels Around Us
</t>
    </r>
    <r>
      <rPr>
        <i/>
        <sz val="11"/>
        <color rgb="FF0070C0"/>
        <rFont val="Calibri"/>
        <family val="2"/>
        <scheme val="minor"/>
      </rPr>
      <t>Spanish version available -9780736237536</t>
    </r>
  </si>
  <si>
    <r>
      <t xml:space="preserve">Wicked Weather (Pathfinder)
</t>
    </r>
    <r>
      <rPr>
        <i/>
        <sz val="11"/>
        <color rgb="FF0070C0"/>
        <rFont val="Calibri"/>
        <family val="2"/>
        <scheme val="minor"/>
      </rPr>
      <t>Spanish version available -9781285413037</t>
    </r>
  </si>
  <si>
    <r>
      <t xml:space="preserve">Wild Ponies (Pathfinder)
</t>
    </r>
    <r>
      <rPr>
        <i/>
        <sz val="11"/>
        <color rgb="FF0070C0"/>
        <rFont val="Calibri"/>
        <family val="2"/>
        <scheme val="minor"/>
      </rPr>
      <t>Spanish version available -9781285413044</t>
    </r>
  </si>
  <si>
    <r>
      <t xml:space="preserve">Wind Power
</t>
    </r>
    <r>
      <rPr>
        <i/>
        <sz val="11"/>
        <color rgb="FF0070C0"/>
        <rFont val="Calibri"/>
        <family val="2"/>
        <scheme val="minor"/>
      </rPr>
      <t>Spanish version available -9780736240253</t>
    </r>
  </si>
  <si>
    <r>
      <t xml:space="preserve">Wind, Water, and Sunlight
</t>
    </r>
    <r>
      <rPr>
        <i/>
        <sz val="11"/>
        <color rgb="FF0070C0"/>
        <rFont val="Calibri"/>
        <family val="2"/>
        <scheme val="minor"/>
      </rPr>
      <t>Spanish version available -9780736238557</t>
    </r>
  </si>
  <si>
    <r>
      <t xml:space="preserve">Winning Properties (Pathfinder)
</t>
    </r>
    <r>
      <rPr>
        <i/>
        <sz val="11"/>
        <color rgb="FF0070C0"/>
        <rFont val="Calibri"/>
        <family val="2"/>
        <scheme val="minor"/>
      </rPr>
      <t>Spanish version available -9781285413051</t>
    </r>
  </si>
  <si>
    <r>
      <t xml:space="preserve">Your Nervous System
</t>
    </r>
    <r>
      <rPr>
        <i/>
        <sz val="11"/>
        <color rgb="FF0070C0"/>
        <rFont val="Calibri"/>
        <family val="2"/>
        <scheme val="minor"/>
      </rPr>
      <t>Spanish version available -9780736248853</t>
    </r>
  </si>
  <si>
    <r>
      <t xml:space="preserve">Bicycles
</t>
    </r>
    <r>
      <rPr>
        <i/>
        <sz val="11"/>
        <color rgb="FF0070C0"/>
        <rFont val="Calibri"/>
        <family val="2"/>
        <scheme val="minor"/>
      </rPr>
      <t>Spanish version available -9780736240406</t>
    </r>
  </si>
  <si>
    <r>
      <t xml:space="preserve">All Together Now! (On-Level)
</t>
    </r>
    <r>
      <rPr>
        <i/>
        <sz val="11"/>
        <color rgb="FF0070C0"/>
        <rFont val="Calibri"/>
        <family val="2"/>
        <scheme val="minor"/>
      </rPr>
      <t>Spanish version available -9781285862125</t>
    </r>
  </si>
  <si>
    <r>
      <t xml:space="preserve">Ancient Egypt
</t>
    </r>
    <r>
      <rPr>
        <i/>
        <sz val="10"/>
        <color rgb="FF0070C0"/>
        <rFont val="Tahoma"/>
        <family val="2"/>
      </rPr>
      <t>Spanish version available -9781305582637</t>
    </r>
  </si>
  <si>
    <t>El antiguo Egipto</t>
  </si>
  <si>
    <t>9781305582637</t>
  </si>
  <si>
    <r>
      <t xml:space="preserve">Antarctica
</t>
    </r>
    <r>
      <rPr>
        <i/>
        <sz val="11"/>
        <color rgb="FF0070C0"/>
        <rFont val="Calibri"/>
        <family val="2"/>
        <scheme val="minor"/>
      </rPr>
      <t>Spanish version available -9781305576575</t>
    </r>
  </si>
  <si>
    <t>La Antártida</t>
  </si>
  <si>
    <t>9781305576575</t>
  </si>
  <si>
    <t>Arqueología</t>
  </si>
  <si>
    <t>9781305582668</t>
  </si>
  <si>
    <r>
      <t xml:space="preserve">Archaeology
</t>
    </r>
    <r>
      <rPr>
        <i/>
        <sz val="11"/>
        <color rgb="FF0070C0"/>
        <rFont val="Calibri"/>
        <family val="2"/>
        <scheme val="minor"/>
      </rPr>
      <t>Spanish version available -9781305582668</t>
    </r>
  </si>
  <si>
    <r>
      <t xml:space="preserve">Genghis Khan and the Gobi Desert
</t>
    </r>
    <r>
      <rPr>
        <i/>
        <sz val="11"/>
        <color rgb="FF0070C0"/>
        <rFont val="Calibri"/>
        <family val="2"/>
        <scheme val="minor"/>
      </rPr>
      <t>Spanish version available -9781305582699</t>
    </r>
  </si>
  <si>
    <t>Genghis Khan y el desierto de Gobi</t>
  </si>
  <si>
    <t>9781305582699</t>
  </si>
  <si>
    <r>
      <t xml:space="preserve">Ocean Depths
</t>
    </r>
    <r>
      <rPr>
        <i/>
        <sz val="11"/>
        <color rgb="FF0070C0"/>
        <rFont val="Calibri"/>
        <family val="2"/>
        <scheme val="minor"/>
      </rPr>
      <t>Spanish version available -9781305582675</t>
    </r>
  </si>
  <si>
    <r>
      <t xml:space="preserve">The Himalaya
</t>
    </r>
    <r>
      <rPr>
        <i/>
        <sz val="11"/>
        <color rgb="FF0070C0"/>
        <rFont val="Calibri"/>
        <family val="2"/>
        <scheme val="minor"/>
      </rPr>
      <t>Spanish version available -9781305582644</t>
    </r>
  </si>
  <si>
    <r>
      <t xml:space="preserve">The Maya
</t>
    </r>
    <r>
      <rPr>
        <i/>
        <sz val="11"/>
        <color rgb="FF0070C0"/>
        <rFont val="Calibri"/>
        <family val="2"/>
        <scheme val="minor"/>
      </rPr>
      <t>Spanish version available -9781305576582</t>
    </r>
  </si>
  <si>
    <t>Profundidades del océano</t>
  </si>
  <si>
    <t>9781305582675</t>
  </si>
  <si>
    <t>Los Himalayas</t>
  </si>
  <si>
    <t>9781305582644</t>
  </si>
  <si>
    <r>
      <t xml:space="preserve">The Amazon
</t>
    </r>
    <r>
      <rPr>
        <i/>
        <sz val="11"/>
        <color rgb="FF0070C0"/>
        <rFont val="Calibri"/>
        <family val="2"/>
        <scheme val="minor"/>
      </rPr>
      <t>Spanish version available -9781305582620</t>
    </r>
  </si>
  <si>
    <t>9781285782379</t>
  </si>
  <si>
    <t>El Amazonas</t>
  </si>
  <si>
    <t>9781305582620</t>
  </si>
  <si>
    <t>9781285782485</t>
  </si>
  <si>
    <r>
      <t xml:space="preserve">Chinese Civilization
</t>
    </r>
    <r>
      <rPr>
        <i/>
        <sz val="11"/>
        <color rgb="FF0070C0"/>
        <rFont val="Calibri"/>
        <family val="2"/>
        <scheme val="minor"/>
      </rPr>
      <t>Spanish version available -9781305582651</t>
    </r>
  </si>
  <si>
    <t>La civilización China</t>
  </si>
  <si>
    <t>9781305582651</t>
  </si>
  <si>
    <t>9781305393035</t>
  </si>
  <si>
    <r>
      <t xml:space="preserve">Food
</t>
    </r>
    <r>
      <rPr>
        <i/>
        <sz val="11"/>
        <color rgb="FF0070C0"/>
        <rFont val="Calibri"/>
        <family val="2"/>
        <scheme val="minor"/>
      </rPr>
      <t>Spanish version available -9781337112147</t>
    </r>
  </si>
  <si>
    <t>Los alimentos</t>
  </si>
  <si>
    <t>9781337112147</t>
  </si>
  <si>
    <t>Examine the challenges of feeding the world. National Geographic Fellow Barton Seaver shares his work on promoting the sustainable harvest of seafood. National Geographic Explorer Tristram Stuart shares his work to reduce the amount of food wasted around the world. And National Geographic Explorer Caleb Harper shares his work in his laboratory devising ways to grow food that don’t involve farmland.</t>
  </si>
  <si>
    <t>9781305496545</t>
  </si>
  <si>
    <r>
      <t xml:space="preserve">The Greeks
</t>
    </r>
    <r>
      <rPr>
        <i/>
        <sz val="11"/>
        <color rgb="FF0070C0"/>
        <rFont val="Calibri"/>
        <family val="2"/>
        <scheme val="minor"/>
      </rPr>
      <t>Spanish version available -9781305872158</t>
    </r>
  </si>
  <si>
    <t>Los Griegos</t>
  </si>
  <si>
    <t>9781305872158</t>
  </si>
  <si>
    <r>
      <t xml:space="preserve">National Parks
</t>
    </r>
    <r>
      <rPr>
        <i/>
        <sz val="11"/>
        <color rgb="FF0070C0"/>
        <rFont val="Calibri"/>
        <family val="2"/>
        <scheme val="minor"/>
      </rPr>
      <t>Spanish version available -9781337112154</t>
    </r>
  </si>
  <si>
    <t>9781305967595</t>
  </si>
  <si>
    <t>Parques Nacionales</t>
  </si>
  <si>
    <t>9781337112154</t>
  </si>
  <si>
    <t>1220L</t>
  </si>
  <si>
    <t>Readers are treated to a tour of many of our National Parks. National Geographic Explorer Juan Martinez shares his goal of connecting kids who live in cities with the outdoors and National Geographic Explorer Jimmy Chin shares his passion for photography and mountain climbing.</t>
  </si>
  <si>
    <r>
      <t xml:space="preserve">Peruvian Gold
</t>
    </r>
    <r>
      <rPr>
        <i/>
        <sz val="11"/>
        <color rgb="FF0070C0"/>
        <rFont val="Calibri"/>
        <family val="2"/>
        <scheme val="minor"/>
      </rPr>
      <t>Spanish version available -9781305402195</t>
    </r>
  </si>
  <si>
    <t>9781305389496</t>
  </si>
  <si>
    <t>El oro del Perú</t>
  </si>
  <si>
    <t>9781305402195</t>
  </si>
  <si>
    <t>9781305496521</t>
  </si>
  <si>
    <t>Grandes felinos</t>
  </si>
  <si>
    <t>9781305666917</t>
  </si>
  <si>
    <t>1190L</t>
  </si>
  <si>
    <r>
      <t xml:space="preserve">Endangered Species
</t>
    </r>
    <r>
      <rPr>
        <i/>
        <sz val="11"/>
        <color rgb="FF0070C0"/>
        <rFont val="Calibri"/>
        <family val="2"/>
        <scheme val="minor"/>
      </rPr>
      <t>Spanish version available -9781305666931</t>
    </r>
  </si>
  <si>
    <t>9781305106772</t>
  </si>
  <si>
    <t>Especies en peligro</t>
  </si>
  <si>
    <t>9781305666931</t>
  </si>
  <si>
    <t>Learn about various endangered species, including polar bears, crocodiles, whooping cranes, and cheetahs. National Geographic Explorer Luke Dollar shares his work with the fossa, an endangered animal in Madagascar.</t>
  </si>
  <si>
    <r>
      <t xml:space="preserve">Extreme Wind &amp; Water
</t>
    </r>
    <r>
      <rPr>
        <i/>
        <sz val="11"/>
        <color rgb="FF0070C0"/>
        <rFont val="Calibri"/>
        <family val="2"/>
        <scheme val="minor"/>
      </rPr>
      <t>Spanish version available -9781305582682</t>
    </r>
  </si>
  <si>
    <t>Climas extremos - Viento y agua</t>
  </si>
  <si>
    <t>9781305582682</t>
  </si>
  <si>
    <r>
      <t xml:space="preserve">Monster Fish
</t>
    </r>
    <r>
      <rPr>
        <i/>
        <sz val="11"/>
        <color rgb="FF0070C0"/>
        <rFont val="Calibri"/>
        <family val="2"/>
        <scheme val="minor"/>
      </rPr>
      <t>Spanish version available -9781305666900</t>
    </r>
  </si>
  <si>
    <t>9781305393042</t>
  </si>
  <si>
    <t>Peces monstruosos</t>
  </si>
  <si>
    <t>9781305666900</t>
  </si>
  <si>
    <t>The spotlight is cast on some unusual, extremely large freshwater fish. This book is based on a forthcoming National Geographic Museum exhibition on monsterfish. National Geographic Explorer Zeb Hogan investigates their habitats, humans' impact upon them, and how monsterfish are adapting.</t>
  </si>
  <si>
    <r>
      <t xml:space="preserve">Space
</t>
    </r>
    <r>
      <rPr>
        <i/>
        <sz val="11"/>
        <color rgb="FF0070C0"/>
        <rFont val="Calibri"/>
        <family val="2"/>
        <scheme val="minor"/>
      </rPr>
      <t>Spanish version available -9781305666924</t>
    </r>
  </si>
  <si>
    <t>9781305393028</t>
  </si>
  <si>
    <t>9781305666924</t>
  </si>
  <si>
    <r>
      <t xml:space="preserve">Kids Connect (Pathfinder)
</t>
    </r>
    <r>
      <rPr>
        <i/>
        <sz val="11"/>
        <color rgb="FF0070C0"/>
        <rFont val="Calibri"/>
        <family val="2"/>
        <scheme val="minor"/>
      </rPr>
      <t>Spanish version available -9781285413204</t>
    </r>
  </si>
  <si>
    <t>WB</t>
  </si>
  <si>
    <t>9780553263572</t>
  </si>
  <si>
    <t>9781305576582</t>
  </si>
  <si>
    <t>Los mayas</t>
  </si>
  <si>
    <r>
      <t xml:space="preserve">Big Storm (Above-Level)
</t>
    </r>
    <r>
      <rPr>
        <i/>
        <sz val="11"/>
        <color rgb="FF0070C0"/>
        <rFont val="Calibri"/>
        <family val="2"/>
        <scheme val="minor"/>
      </rPr>
      <t>Spanish version available -9781337479011</t>
    </r>
  </si>
  <si>
    <r>
      <t xml:space="preserve">Destination: Space (Below-Level)
</t>
    </r>
    <r>
      <rPr>
        <i/>
        <sz val="11"/>
        <color rgb="FF0070C0"/>
        <rFont val="Calibri"/>
        <family val="2"/>
        <scheme val="minor"/>
      </rPr>
      <t>Spanish version available - 9781337479066</t>
    </r>
  </si>
  <si>
    <r>
      <t xml:space="preserve">Destination: Space (On-Level)
</t>
    </r>
    <r>
      <rPr>
        <i/>
        <sz val="11"/>
        <color rgb="FF0070C0"/>
        <rFont val="Calibri"/>
        <family val="2"/>
        <scheme val="minor"/>
      </rPr>
      <t>Spanish version available -9781285862408</t>
    </r>
  </si>
  <si>
    <t>Spanish reading levels based off of English version</t>
  </si>
  <si>
    <t>FREE</t>
  </si>
  <si>
    <t xml:space="preserve">PROMOTION CODE </t>
  </si>
  <si>
    <t>Readers18</t>
  </si>
  <si>
    <t>Amo perdido</t>
  </si>
  <si>
    <t>9781337462198</t>
  </si>
  <si>
    <t>9780792260691</t>
  </si>
  <si>
    <r>
      <t xml:space="preserve">Keeping Fit
</t>
    </r>
    <r>
      <rPr>
        <i/>
        <sz val="11"/>
        <color rgb="FF0070C0"/>
        <rFont val="Calibri"/>
        <family val="2"/>
        <scheme val="minor"/>
      </rPr>
      <t>Spanish version available -9780736238489</t>
    </r>
  </si>
  <si>
    <t>What Are They Good For?</t>
  </si>
  <si>
    <t>9780736253710</t>
  </si>
  <si>
    <t>Animals All Together</t>
  </si>
  <si>
    <t>9780792246367</t>
  </si>
  <si>
    <t>YES</t>
  </si>
  <si>
    <t>GRADE</t>
  </si>
  <si>
    <t>Special Shipping Instructions Form</t>
  </si>
  <si>
    <t>NO</t>
  </si>
  <si>
    <t>CLASSROOM</t>
  </si>
  <si>
    <t>SCHOOL</t>
  </si>
  <si>
    <t>This order requires special shipping instructions:</t>
  </si>
  <si>
    <t>Bill To Information from Order Summary:</t>
  </si>
  <si>
    <t>Purchase Order Number:</t>
  </si>
  <si>
    <t>Order Total:</t>
  </si>
  <si>
    <t>Order will be shipped to multiple locations.</t>
  </si>
  <si>
    <t>Shipment should be palletized.</t>
  </si>
  <si>
    <t>Order should be organized by:</t>
  </si>
  <si>
    <t>Shipment needs special labeling:</t>
  </si>
  <si>
    <t>Please contact your NGL Sales Representative for a quote for other services such as barcoding, expedited shipping, etc.</t>
  </si>
  <si>
    <t>Promotional Pricing 10/15/18 - 12/21/18
Prices subject to change without notice.</t>
  </si>
  <si>
    <t>Catalog</t>
  </si>
  <si>
    <r>
      <rPr>
        <b/>
        <sz val="11"/>
        <color theme="8" tint="-0.499984740745262"/>
        <rFont val="Arial"/>
        <family val="2"/>
      </rPr>
      <t>Mathematics</t>
    </r>
    <r>
      <rPr>
        <b/>
        <sz val="11"/>
        <color rgb="FFC00000"/>
        <rFont val="Arial"/>
        <family val="2"/>
      </rPr>
      <t xml:space="preserve"> </t>
    </r>
    <r>
      <rPr>
        <b/>
        <i/>
        <sz val="12"/>
        <color rgb="FFFF0000"/>
        <rFont val="Arial"/>
        <family val="2"/>
      </rPr>
      <t>*50% off catalog 10/15/18 - 12/21/18*</t>
    </r>
  </si>
  <si>
    <r>
      <rPr>
        <b/>
        <sz val="11"/>
        <color rgb="FF002060"/>
        <rFont val="Arial"/>
        <family val="2"/>
      </rPr>
      <t>Reading</t>
    </r>
    <r>
      <rPr>
        <b/>
        <sz val="11"/>
        <color rgb="FFC00000"/>
        <rFont val="Arial"/>
        <family val="2"/>
      </rPr>
      <t xml:space="preserve"> </t>
    </r>
    <r>
      <rPr>
        <b/>
        <i/>
        <sz val="12"/>
        <color rgb="FFFF0000"/>
        <rFont val="Arial"/>
        <family val="2"/>
      </rPr>
      <t>*50% off catalog 10/15/18 - 12/21/18*</t>
    </r>
  </si>
  <si>
    <r>
      <rPr>
        <b/>
        <sz val="11"/>
        <color theme="8" tint="-0.499984740745262"/>
        <rFont val="Arial"/>
        <family val="2"/>
      </rPr>
      <t>Social Studies</t>
    </r>
    <r>
      <rPr>
        <b/>
        <sz val="11"/>
        <color rgb="FFC00000"/>
        <rFont val="Arial"/>
        <family val="2"/>
      </rPr>
      <t xml:space="preserve"> </t>
    </r>
    <r>
      <rPr>
        <b/>
        <i/>
        <sz val="12"/>
        <color rgb="FFFF0000"/>
        <rFont val="Arial"/>
        <family val="2"/>
      </rPr>
      <t>*50% off catalog 10/15/18 - 12/21/18*</t>
    </r>
  </si>
  <si>
    <r>
      <rPr>
        <b/>
        <sz val="11"/>
        <color theme="8" tint="-0.499984740745262"/>
        <rFont val="Arial"/>
        <family val="2"/>
      </rPr>
      <t>Science</t>
    </r>
    <r>
      <rPr>
        <b/>
        <sz val="11"/>
        <color rgb="FFC00000"/>
        <rFont val="Arial"/>
        <family val="2"/>
      </rPr>
      <t xml:space="preserve"> </t>
    </r>
    <r>
      <rPr>
        <b/>
        <i/>
        <sz val="12"/>
        <color rgb="FFFF0000"/>
        <rFont val="Arial"/>
        <family val="2"/>
      </rPr>
      <t>*50% off catalog 10/15/18 - 12/21/18*</t>
    </r>
  </si>
  <si>
    <r>
      <rPr>
        <b/>
        <sz val="10"/>
        <color theme="8" tint="-0.499984740745262"/>
        <rFont val="Calibri"/>
        <family val="2"/>
        <scheme val="minor"/>
      </rPr>
      <t>National Geographic K-12 Readers</t>
    </r>
    <r>
      <rPr>
        <b/>
        <sz val="11"/>
        <color rgb="FFC00000"/>
        <rFont val="Calibri"/>
        <family val="2"/>
        <scheme val="minor"/>
      </rPr>
      <t xml:space="preserve"> </t>
    </r>
    <r>
      <rPr>
        <b/>
        <i/>
        <sz val="11"/>
        <color rgb="FFFF0000"/>
        <rFont val="Calibri"/>
        <family val="2"/>
        <scheme val="minor"/>
      </rPr>
      <t>*50% off catalog 10/15/18 - 12/21/18*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</si>
</sst>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68"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b/>
      <sz val="11"/>
      <color rgb="FFC00000"/>
      <name val="Calibri"/>
      <family val="2"/>
      <scheme val="minor"/>
    </font>
    <font>
      <b/>
      <sz val="10"/>
      <name val="Arial"/>
      <family val="2"/>
    </font>
    <font>
      <b/>
      <u/>
      <sz val="10"/>
      <name val="Arial"/>
      <family val="2"/>
    </font>
    <font>
      <b/>
      <sz val="12"/>
      <color rgb="FFC00000"/>
      <name val="Arial"/>
      <family val="2"/>
    </font>
    <font>
      <sz val="11"/>
      <name val="Calibri"/>
      <family val="2"/>
      <scheme val="minor"/>
    </font>
    <font>
      <b/>
      <sz val="11"/>
      <name val="Calibri"/>
      <family val="2"/>
      <scheme val="minor"/>
    </font>
    <font>
      <sz val="8"/>
      <color rgb="FF000000"/>
      <name val="Tahoma"/>
      <family val="2"/>
    </font>
    <font>
      <sz val="12"/>
      <name val="Arial"/>
      <family val="2"/>
    </font>
    <font>
      <u/>
      <sz val="10"/>
      <color indexed="12"/>
      <name val="Calibri"/>
      <family val="2"/>
      <scheme val="minor"/>
    </font>
    <font>
      <sz val="10"/>
      <name val="Calibri"/>
      <family val="2"/>
      <scheme val="minor"/>
    </font>
    <font>
      <b/>
      <sz val="12"/>
      <color theme="0" tint="-0.499984740745262"/>
      <name val="Calibri"/>
      <family val="2"/>
      <scheme val="minor"/>
    </font>
    <font>
      <b/>
      <sz val="11"/>
      <color rgb="FFC00000"/>
      <name val="Arial"/>
      <family val="2"/>
    </font>
    <font>
      <b/>
      <sz val="12"/>
      <color rgb="FFC00000"/>
      <name val="Calibri"/>
      <family val="2"/>
      <scheme val="minor"/>
    </font>
    <font>
      <b/>
      <sz val="12"/>
      <name val="Calibri"/>
      <family val="2"/>
      <scheme val="minor"/>
    </font>
    <font>
      <b/>
      <sz val="12"/>
      <color indexed="10"/>
      <name val="Calibri"/>
      <family val="2"/>
      <scheme val="minor"/>
    </font>
    <font>
      <b/>
      <sz val="12"/>
      <name val="Arial"/>
      <family val="2"/>
    </font>
    <font>
      <b/>
      <sz val="10"/>
      <name val="Calibri"/>
      <family val="2"/>
      <scheme val="minor"/>
    </font>
    <font>
      <sz val="10"/>
      <name val="Arial Black"/>
      <family val="2"/>
    </font>
    <font>
      <b/>
      <sz val="12"/>
      <color indexed="10"/>
      <name val="Arial"/>
      <family val="2"/>
    </font>
    <font>
      <b/>
      <i/>
      <u/>
      <sz val="10"/>
      <color indexed="12"/>
      <name val="Arial"/>
      <family val="2"/>
    </font>
    <font>
      <b/>
      <sz val="9"/>
      <color rgb="FFC00000"/>
      <name val="Arial"/>
      <family val="2"/>
    </font>
    <font>
      <b/>
      <sz val="14"/>
      <name val="Verdana"/>
      <family val="2"/>
    </font>
    <font>
      <sz val="12"/>
      <color theme="4" tint="-0.249977111117893"/>
      <name val="Verdana"/>
      <family val="2"/>
    </font>
    <font>
      <sz val="12"/>
      <color theme="4" tint="-0.249977111117893"/>
      <name val="Arial"/>
      <family val="2"/>
    </font>
    <font>
      <vertAlign val="superscript"/>
      <sz val="10"/>
      <name val="Arial"/>
      <family val="2"/>
    </font>
    <font>
      <b/>
      <sz val="12"/>
      <name val="Verdana"/>
      <family val="2"/>
    </font>
    <font>
      <b/>
      <sz val="10"/>
      <name val="Verdana"/>
      <family val="2"/>
    </font>
    <font>
      <sz val="10"/>
      <name val="Verdana"/>
      <family val="2"/>
    </font>
    <font>
      <i/>
      <sz val="9"/>
      <name val="Verdana"/>
      <family val="2"/>
    </font>
    <font>
      <sz val="8"/>
      <name val="Arial"/>
      <family val="2"/>
    </font>
    <font>
      <vertAlign val="superscript"/>
      <sz val="11"/>
      <name val="Arial"/>
      <family val="2"/>
    </font>
    <font>
      <sz val="10"/>
      <color theme="4" tint="-0.249977111117893"/>
      <name val="Arial"/>
      <family val="2"/>
    </font>
    <font>
      <b/>
      <sz val="9"/>
      <color indexed="81"/>
      <name val="Tahoma"/>
      <family val="2"/>
    </font>
    <font>
      <b/>
      <sz val="14"/>
      <color theme="1"/>
      <name val="Arial"/>
      <family val="2"/>
    </font>
    <font>
      <sz val="11"/>
      <color theme="1"/>
      <name val="Arial"/>
      <family val="2"/>
    </font>
    <font>
      <b/>
      <sz val="11"/>
      <color theme="1"/>
      <name val="Arial"/>
      <family val="2"/>
    </font>
    <font>
      <sz val="11"/>
      <color indexed="8"/>
      <name val="Arial"/>
      <family val="2"/>
    </font>
    <font>
      <b/>
      <sz val="9"/>
      <color indexed="8"/>
      <name val="Arial"/>
      <family val="2"/>
    </font>
    <font>
      <b/>
      <sz val="11"/>
      <color indexed="8"/>
      <name val="Arial"/>
      <family val="2"/>
    </font>
    <font>
      <sz val="9"/>
      <color indexed="8"/>
      <name val="Arial"/>
      <family val="2"/>
    </font>
    <font>
      <sz val="11"/>
      <color indexed="8"/>
      <name val="Calibri"/>
      <family val="2"/>
    </font>
    <font>
      <sz val="10"/>
      <color theme="1"/>
      <name val="Tahoma"/>
      <family val="2"/>
    </font>
    <font>
      <i/>
      <sz val="11"/>
      <color rgb="FF0070C0"/>
      <name val="Calibri"/>
      <family val="2"/>
      <scheme val="minor"/>
    </font>
    <font>
      <sz val="11"/>
      <color rgb="FF0070C0"/>
      <name val="Calibri"/>
      <family val="2"/>
      <scheme val="minor"/>
    </font>
    <font>
      <i/>
      <sz val="10"/>
      <color rgb="FF0070C0"/>
      <name val="Tahoma"/>
      <family val="2"/>
    </font>
    <font>
      <i/>
      <sz val="11"/>
      <color rgb="FF0070C0"/>
      <name val="Arial"/>
      <family val="2"/>
    </font>
    <font>
      <b/>
      <sz val="12"/>
      <color rgb="FFFF0000"/>
      <name val="Arial"/>
      <family val="2"/>
    </font>
    <font>
      <b/>
      <sz val="12"/>
      <color rgb="FFFF0000"/>
      <name val="Calibri"/>
      <family val="2"/>
      <scheme val="minor"/>
    </font>
    <font>
      <b/>
      <sz val="20"/>
      <name val="Arial"/>
      <family val="2"/>
    </font>
    <font>
      <b/>
      <sz val="11"/>
      <name val="Arial"/>
      <family val="2"/>
    </font>
    <font>
      <sz val="10"/>
      <color rgb="FFC00000"/>
      <name val="Arial"/>
      <family val="2"/>
    </font>
    <font>
      <sz val="11"/>
      <color theme="4" tint="-0.249977111117893"/>
      <name val="Verdana"/>
      <family val="2"/>
    </font>
    <font>
      <sz val="11"/>
      <color theme="4" tint="-0.249977111117893"/>
      <name val="Arial"/>
      <family val="2"/>
    </font>
    <font>
      <sz val="11"/>
      <name val="Arial"/>
      <family val="2"/>
    </font>
    <font>
      <b/>
      <i/>
      <sz val="12"/>
      <color theme="4" tint="-0.499984740745262"/>
      <name val="Calibri"/>
      <family val="2"/>
      <scheme val="minor"/>
    </font>
    <font>
      <b/>
      <i/>
      <sz val="10"/>
      <color theme="4" tint="-0.499984740745262"/>
      <name val="Calibri"/>
      <family val="2"/>
      <scheme val="minor"/>
    </font>
    <font>
      <b/>
      <i/>
      <sz val="11"/>
      <color theme="4" tint="-0.499984740745262"/>
      <name val="Calibri"/>
      <family val="2"/>
      <scheme val="minor"/>
    </font>
    <font>
      <b/>
      <sz val="11"/>
      <color rgb="FF002060"/>
      <name val="Arial"/>
      <family val="2"/>
    </font>
    <font>
      <b/>
      <sz val="11"/>
      <color theme="8" tint="-0.499984740745262"/>
      <name val="Arial"/>
      <family val="2"/>
    </font>
    <font>
      <b/>
      <i/>
      <sz val="12"/>
      <color rgb="FFFF0000"/>
      <name val="Arial"/>
      <family val="2"/>
    </font>
    <font>
      <strike/>
      <sz val="11"/>
      <color theme="1"/>
      <name val="Calibri"/>
      <family val="2"/>
      <scheme val="minor"/>
    </font>
    <font>
      <strike/>
      <sz val="11"/>
      <name val="Calibri"/>
      <family val="2"/>
      <scheme val="minor"/>
    </font>
    <font>
      <b/>
      <i/>
      <sz val="11"/>
      <color rgb="FFFF0000"/>
      <name val="Calibri"/>
      <family val="2"/>
      <scheme val="minor"/>
    </font>
    <font>
      <b/>
      <sz val="10"/>
      <color theme="8" tint="-0.49998474074526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AFAFA"/>
        <bgColor indexed="64"/>
      </patternFill>
    </fill>
    <fill>
      <patternFill patternType="solid">
        <fgColor theme="0" tint="-0.14999847407452621"/>
        <bgColor indexed="64"/>
      </patternFill>
    </fill>
    <fill>
      <patternFill patternType="solid">
        <fgColor theme="8" tint="0.79998168889431442"/>
        <bgColor indexed="64"/>
      </patternFill>
    </fill>
  </fills>
  <borders count="3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22"/>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indexed="64"/>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1" fillId="0" borderId="0"/>
    <xf numFmtId="0" fontId="45" fillId="0" borderId="0"/>
  </cellStyleXfs>
  <cellXfs count="288">
    <xf numFmtId="0" fontId="0" fillId="0" borderId="0" xfId="0"/>
    <xf numFmtId="0" fontId="2" fillId="0" borderId="0" xfId="2" applyAlignment="1" applyProtection="1"/>
    <xf numFmtId="0" fontId="0" fillId="0" borderId="0" xfId="0" applyAlignment="1" applyProtection="1">
      <alignment horizontal="center" vertical="top"/>
    </xf>
    <xf numFmtId="0" fontId="0" fillId="0" borderId="0" xfId="0" applyFill="1" applyAlignment="1" applyProtection="1">
      <alignment horizontal="center" vertical="top"/>
    </xf>
    <xf numFmtId="164" fontId="0" fillId="0" borderId="0" xfId="0" applyNumberFormat="1" applyAlignment="1" applyProtection="1">
      <alignment vertical="top"/>
    </xf>
    <xf numFmtId="0" fontId="0" fillId="0" borderId="0" xfId="0" applyAlignment="1" applyProtection="1">
      <alignment vertical="top"/>
    </xf>
    <xf numFmtId="0" fontId="6" fillId="0" borderId="0" xfId="0" applyFont="1" applyBorder="1" applyAlignment="1" applyProtection="1">
      <alignment vertical="top" wrapText="1"/>
    </xf>
    <xf numFmtId="0" fontId="3" fillId="0" borderId="0" xfId="0" applyFont="1" applyFill="1" applyAlignment="1" applyProtection="1">
      <alignment vertical="top"/>
    </xf>
    <xf numFmtId="0" fontId="8" fillId="0" borderId="5" xfId="0" applyFont="1" applyFill="1" applyBorder="1" applyAlignment="1" applyProtection="1">
      <alignment horizontal="left" vertical="top" wrapText="1"/>
    </xf>
    <xf numFmtId="0" fontId="8" fillId="0" borderId="7" xfId="0" applyFont="1" applyFill="1" applyBorder="1" applyAlignment="1" applyProtection="1">
      <alignment horizontal="center" vertical="top" shrinkToFit="1"/>
      <protection locked="0"/>
    </xf>
    <xf numFmtId="164" fontId="8" fillId="0" borderId="8" xfId="1" applyNumberFormat="1" applyFont="1" applyFill="1" applyBorder="1" applyAlignment="1" applyProtection="1">
      <alignment horizontal="right" vertical="top" shrinkToFit="1"/>
    </xf>
    <xf numFmtId="0" fontId="0" fillId="0" borderId="0" xfId="0" applyAlignment="1">
      <alignment horizontal="right"/>
    </xf>
    <xf numFmtId="164" fontId="0" fillId="0" borderId="9" xfId="0" applyNumberFormat="1" applyBorder="1" applyAlignment="1">
      <alignment shrinkToFit="1"/>
    </xf>
    <xf numFmtId="0" fontId="11" fillId="0" borderId="0" xfId="4" applyFont="1" applyProtection="1"/>
    <xf numFmtId="0" fontId="14" fillId="0" borderId="0" xfId="4" applyFont="1" applyAlignment="1" applyProtection="1">
      <alignment horizontal="right" vertical="center"/>
    </xf>
    <xf numFmtId="0" fontId="11" fillId="0" borderId="0" xfId="4" applyFont="1" applyAlignment="1" applyProtection="1">
      <alignment vertical="center"/>
    </xf>
    <xf numFmtId="0" fontId="11" fillId="0" borderId="0" xfId="4" applyFont="1" applyAlignment="1" applyProtection="1">
      <alignment vertical="center"/>
      <protection locked="0"/>
    </xf>
    <xf numFmtId="0" fontId="19" fillId="0" borderId="0" xfId="4" applyFont="1" applyBorder="1" applyAlignment="1" applyProtection="1">
      <alignment horizontal="center" vertical="top"/>
    </xf>
    <xf numFmtId="0" fontId="11" fillId="0" borderId="0" xfId="4" applyFont="1" applyBorder="1" applyAlignment="1" applyProtection="1">
      <alignment horizontal="left" vertical="top"/>
    </xf>
    <xf numFmtId="0" fontId="13" fillId="0" borderId="0" xfId="4" applyFont="1" applyBorder="1" applyAlignment="1" applyProtection="1">
      <alignment vertical="top" wrapText="1"/>
      <protection locked="0"/>
    </xf>
    <xf numFmtId="0" fontId="19" fillId="0" borderId="0" xfId="4" applyFont="1" applyBorder="1" applyAlignment="1" applyProtection="1">
      <alignment horizontal="left" vertical="top"/>
    </xf>
    <xf numFmtId="0" fontId="11" fillId="0" borderId="0" xfId="4" applyFont="1" applyBorder="1" applyAlignment="1" applyProtection="1">
      <protection locked="0"/>
    </xf>
    <xf numFmtId="0" fontId="11" fillId="0" borderId="0" xfId="4" applyFont="1" applyAlignment="1" applyProtection="1"/>
    <xf numFmtId="0" fontId="21" fillId="0" borderId="0" xfId="4" applyFont="1" applyAlignment="1" applyProtection="1">
      <alignment horizontal="right"/>
    </xf>
    <xf numFmtId="0" fontId="22" fillId="0" borderId="0" xfId="4" applyFont="1" applyAlignment="1" applyProtection="1">
      <alignment horizontal="left" vertical="center"/>
    </xf>
    <xf numFmtId="0" fontId="23" fillId="0" borderId="0" xfId="2" applyFont="1" applyBorder="1" applyAlignment="1" applyProtection="1">
      <alignment wrapText="1"/>
    </xf>
    <xf numFmtId="0" fontId="3" fillId="0" borderId="0" xfId="4"/>
    <xf numFmtId="0" fontId="11" fillId="0" borderId="0" xfId="6" applyFont="1" applyAlignment="1" applyProtection="1">
      <alignment vertical="center"/>
    </xf>
    <xf numFmtId="0" fontId="11" fillId="0" borderId="0" xfId="6" applyFont="1" applyProtection="1">
      <protection locked="0"/>
    </xf>
    <xf numFmtId="0" fontId="11" fillId="0" borderId="0" xfId="5" applyFont="1" applyAlignment="1" applyProtection="1">
      <alignment vertical="center"/>
    </xf>
    <xf numFmtId="0" fontId="25" fillId="0" borderId="20" xfId="5" applyFont="1" applyBorder="1" applyProtection="1"/>
    <xf numFmtId="0" fontId="25" fillId="0" borderId="21" xfId="5" applyFont="1" applyBorder="1" applyProtection="1">
      <protection locked="0"/>
    </xf>
    <xf numFmtId="0" fontId="3" fillId="0" borderId="21" xfId="5" applyBorder="1" applyProtection="1">
      <protection locked="0"/>
    </xf>
    <xf numFmtId="0" fontId="3" fillId="0" borderId="22" xfId="5" applyBorder="1" applyProtection="1">
      <protection locked="0"/>
    </xf>
    <xf numFmtId="0" fontId="3" fillId="0" borderId="23" xfId="5" applyBorder="1" applyProtection="1"/>
    <xf numFmtId="0" fontId="3" fillId="0" borderId="0" xfId="5" applyBorder="1" applyProtection="1">
      <protection locked="0"/>
    </xf>
    <xf numFmtId="0" fontId="28" fillId="0" borderId="0" xfId="5" applyFont="1" applyBorder="1" applyAlignment="1" applyProtection="1"/>
    <xf numFmtId="0" fontId="28" fillId="0" borderId="0" xfId="5" applyFont="1" applyBorder="1" applyAlignment="1" applyProtection="1">
      <protection locked="0"/>
    </xf>
    <xf numFmtId="0" fontId="3" fillId="0" borderId="0" xfId="5" applyBorder="1" applyAlignment="1" applyProtection="1">
      <protection locked="0"/>
    </xf>
    <xf numFmtId="0" fontId="3" fillId="0" borderId="24" xfId="5" applyBorder="1" applyProtection="1">
      <protection locked="0"/>
    </xf>
    <xf numFmtId="0" fontId="28" fillId="0" borderId="23" xfId="5" applyFont="1" applyBorder="1" applyProtection="1"/>
    <xf numFmtId="0" fontId="28" fillId="0" borderId="0" xfId="5" applyFont="1" applyBorder="1" applyProtection="1">
      <protection locked="0"/>
    </xf>
    <xf numFmtId="0" fontId="28" fillId="0" borderId="24" xfId="5" applyFont="1" applyBorder="1" applyProtection="1">
      <protection locked="0"/>
    </xf>
    <xf numFmtId="0" fontId="11" fillId="0" borderId="0" xfId="5" applyFont="1" applyBorder="1" applyAlignment="1" applyProtection="1">
      <protection locked="0"/>
    </xf>
    <xf numFmtId="0" fontId="11" fillId="0" borderId="0" xfId="4" applyFont="1" applyBorder="1" applyProtection="1"/>
    <xf numFmtId="0" fontId="28" fillId="0" borderId="14" xfId="5" applyFont="1" applyBorder="1" applyAlignment="1" applyProtection="1"/>
    <xf numFmtId="0" fontId="26" fillId="0" borderId="10" xfId="5" applyFont="1" applyBorder="1" applyAlignment="1" applyProtection="1">
      <alignment shrinkToFit="1"/>
      <protection locked="0"/>
    </xf>
    <xf numFmtId="0" fontId="27" fillId="0" borderId="10" xfId="5" applyFont="1" applyBorder="1" applyAlignment="1" applyProtection="1">
      <alignment shrinkToFit="1"/>
    </xf>
    <xf numFmtId="0" fontId="27" fillId="0" borderId="10" xfId="5" applyFont="1" applyBorder="1" applyAlignment="1" applyProtection="1">
      <alignment shrinkToFit="1"/>
      <protection locked="0"/>
    </xf>
    <xf numFmtId="0" fontId="11" fillId="0" borderId="0" xfId="5" applyFont="1" applyProtection="1"/>
    <xf numFmtId="0" fontId="25" fillId="0" borderId="20" xfId="4" applyFont="1" applyBorder="1" applyProtection="1"/>
    <xf numFmtId="0" fontId="25" fillId="0" borderId="21" xfId="4" applyFont="1" applyBorder="1" applyProtection="1">
      <protection locked="0"/>
    </xf>
    <xf numFmtId="0" fontId="3" fillId="0" borderId="21" xfId="4" applyBorder="1" applyProtection="1">
      <protection locked="0"/>
    </xf>
    <xf numFmtId="0" fontId="3" fillId="0" borderId="22" xfId="4" applyBorder="1" applyProtection="1">
      <protection locked="0"/>
    </xf>
    <xf numFmtId="0" fontId="29" fillId="0" borderId="23" xfId="4" applyFont="1" applyBorder="1" applyProtection="1"/>
    <xf numFmtId="0" fontId="3" fillId="0" borderId="0" xfId="4" applyBorder="1" applyProtection="1">
      <protection locked="0"/>
    </xf>
    <xf numFmtId="0" fontId="28" fillId="0" borderId="0" xfId="4" applyFont="1" applyBorder="1" applyAlignment="1" applyProtection="1"/>
    <xf numFmtId="0" fontId="28" fillId="0" borderId="0" xfId="4" applyFont="1" applyBorder="1" applyAlignment="1" applyProtection="1">
      <protection locked="0"/>
    </xf>
    <xf numFmtId="0" fontId="3" fillId="0" borderId="0" xfId="4" applyBorder="1" applyAlignment="1" applyProtection="1">
      <protection locked="0"/>
    </xf>
    <xf numFmtId="0" fontId="3" fillId="0" borderId="24" xfId="4" applyBorder="1" applyProtection="1">
      <protection locked="0"/>
    </xf>
    <xf numFmtId="0" fontId="11" fillId="0" borderId="0" xfId="4" applyFont="1" applyAlignment="1" applyProtection="1">
      <alignment horizontal="justify"/>
    </xf>
    <xf numFmtId="0" fontId="28" fillId="0" borderId="23" xfId="4" applyFont="1" applyBorder="1" applyProtection="1">
      <protection locked="0"/>
    </xf>
    <xf numFmtId="0" fontId="28" fillId="0" borderId="0" xfId="4" applyFont="1" applyBorder="1" applyProtection="1">
      <protection locked="0"/>
    </xf>
    <xf numFmtId="0" fontId="28" fillId="0" borderId="24" xfId="4" applyFont="1" applyBorder="1" applyProtection="1">
      <protection locked="0"/>
    </xf>
    <xf numFmtId="0" fontId="3" fillId="0" borderId="23" xfId="4" applyBorder="1" applyProtection="1">
      <protection locked="0"/>
    </xf>
    <xf numFmtId="0" fontId="28" fillId="0" borderId="14" xfId="4" applyFont="1" applyBorder="1" applyAlignment="1" applyProtection="1"/>
    <xf numFmtId="0" fontId="26" fillId="0" borderId="10" xfId="4" applyFont="1" applyBorder="1" applyAlignment="1" applyProtection="1">
      <alignment shrinkToFit="1"/>
      <protection locked="0"/>
    </xf>
    <xf numFmtId="0" fontId="28" fillId="0" borderId="21" xfId="4" applyFont="1" applyBorder="1" applyProtection="1">
      <protection locked="0"/>
    </xf>
    <xf numFmtId="0" fontId="28" fillId="0" borderId="22" xfId="4" applyFont="1" applyBorder="1" applyProtection="1">
      <protection locked="0"/>
    </xf>
    <xf numFmtId="0" fontId="25" fillId="0" borderId="23" xfId="4" applyFont="1" applyBorder="1" applyProtection="1">
      <protection locked="0"/>
    </xf>
    <xf numFmtId="43" fontId="30" fillId="0" borderId="0" xfId="7" applyFont="1" applyBorder="1" applyAlignment="1" applyProtection="1">
      <alignment vertical="center"/>
    </xf>
    <xf numFmtId="41" fontId="30" fillId="0" borderId="23" xfId="7" quotePrefix="1" applyNumberFormat="1" applyFont="1" applyBorder="1" applyAlignment="1" applyProtection="1">
      <alignment horizontal="right"/>
    </xf>
    <xf numFmtId="0" fontId="30" fillId="0" borderId="0" xfId="4" applyFont="1" applyProtection="1"/>
    <xf numFmtId="0" fontId="11" fillId="0" borderId="24" xfId="4" applyFont="1" applyBorder="1" applyAlignment="1" applyProtection="1">
      <protection locked="0"/>
    </xf>
    <xf numFmtId="41" fontId="31" fillId="0" borderId="23" xfId="7" applyNumberFormat="1" applyFont="1" applyBorder="1" applyAlignment="1" applyProtection="1">
      <alignment horizontal="right" vertical="center"/>
      <protection locked="0"/>
    </xf>
    <xf numFmtId="43" fontId="31" fillId="0" borderId="0" xfId="7" applyFont="1" applyBorder="1" applyAlignment="1" applyProtection="1">
      <alignment horizontal="left" vertical="center"/>
    </xf>
    <xf numFmtId="43" fontId="31" fillId="0" borderId="0" xfId="7" applyFont="1" applyBorder="1" applyAlignment="1" applyProtection="1">
      <alignment horizontal="left" vertical="center"/>
      <protection locked="0"/>
    </xf>
    <xf numFmtId="43" fontId="31" fillId="0" borderId="24" xfId="7" applyFont="1" applyBorder="1" applyAlignment="1" applyProtection="1">
      <alignment horizontal="left" vertical="center"/>
      <protection locked="0"/>
    </xf>
    <xf numFmtId="41" fontId="31" fillId="0" borderId="0" xfId="7" applyNumberFormat="1" applyFont="1" applyBorder="1" applyAlignment="1" applyProtection="1">
      <alignment horizontal="right" vertical="center"/>
      <protection locked="0"/>
    </xf>
    <xf numFmtId="43" fontId="31" fillId="0" borderId="0" xfId="7" applyFont="1" applyBorder="1" applyAlignment="1" applyProtection="1">
      <alignment vertical="center"/>
      <protection locked="0"/>
    </xf>
    <xf numFmtId="41" fontId="30" fillId="0" borderId="23" xfId="7" quotePrefix="1" applyNumberFormat="1" applyFont="1" applyBorder="1" applyAlignment="1" applyProtection="1">
      <alignment horizontal="right" vertical="center"/>
    </xf>
    <xf numFmtId="43" fontId="31" fillId="0" borderId="0" xfId="7" applyFont="1" applyBorder="1" applyAlignment="1" applyProtection="1">
      <alignment horizontal="left" vertical="top"/>
    </xf>
    <xf numFmtId="43" fontId="31" fillId="0" borderId="0" xfId="7" applyFont="1" applyBorder="1" applyAlignment="1" applyProtection="1">
      <alignment vertical="top"/>
    </xf>
    <xf numFmtId="0" fontId="3" fillId="0" borderId="0" xfId="4" applyFont="1" applyAlignment="1" applyProtection="1"/>
    <xf numFmtId="0" fontId="33" fillId="0" borderId="10" xfId="4" applyFont="1" applyBorder="1" applyAlignment="1" applyProtection="1"/>
    <xf numFmtId="0" fontId="28" fillId="0" borderId="10" xfId="4" applyFont="1" applyBorder="1" applyAlignment="1" applyProtection="1">
      <alignment vertical="center"/>
      <protection locked="0"/>
    </xf>
    <xf numFmtId="0" fontId="11" fillId="0" borderId="23" xfId="4" applyFont="1" applyBorder="1" applyProtection="1">
      <protection locked="0"/>
    </xf>
    <xf numFmtId="0" fontId="11" fillId="0" borderId="0" xfId="4" applyFont="1" applyBorder="1" applyProtection="1">
      <protection locked="0"/>
    </xf>
    <xf numFmtId="0" fontId="3" fillId="0" borderId="0" xfId="4" applyFont="1" applyAlignment="1" applyProtection="1">
      <alignment vertical="top"/>
    </xf>
    <xf numFmtId="0" fontId="33" fillId="0" borderId="12" xfId="8" applyFont="1" applyBorder="1" applyProtection="1"/>
    <xf numFmtId="0" fontId="11" fillId="0" borderId="12" xfId="8" applyFont="1" applyBorder="1" applyProtection="1">
      <protection locked="0"/>
    </xf>
    <xf numFmtId="0" fontId="27" fillId="0" borderId="29" xfId="4" applyFont="1" applyBorder="1" applyAlignment="1" applyProtection="1">
      <alignment horizontal="center" shrinkToFit="1"/>
      <protection locked="0"/>
    </xf>
    <xf numFmtId="43" fontId="31" fillId="0" borderId="0" xfId="7" applyFont="1" applyBorder="1" applyAlignment="1" applyProtection="1">
      <alignment horizontal="left" vertical="top"/>
      <protection locked="0"/>
    </xf>
    <xf numFmtId="0" fontId="33" fillId="0" borderId="14" xfId="8" applyFont="1" applyBorder="1" applyProtection="1">
      <protection locked="0"/>
    </xf>
    <xf numFmtId="0" fontId="11" fillId="0" borderId="14" xfId="8" applyFont="1" applyBorder="1" applyProtection="1">
      <protection locked="0"/>
    </xf>
    <xf numFmtId="49" fontId="3" fillId="0" borderId="0" xfId="4" applyNumberFormat="1" applyFont="1" applyBorder="1" applyAlignment="1" applyProtection="1">
      <alignment shrinkToFit="1"/>
      <protection locked="0"/>
    </xf>
    <xf numFmtId="0" fontId="3" fillId="0" borderId="0" xfId="4" applyBorder="1" applyAlignment="1">
      <alignment shrinkToFit="1"/>
    </xf>
    <xf numFmtId="0" fontId="34" fillId="0" borderId="0" xfId="8" applyFont="1" applyBorder="1" applyAlignment="1" applyProtection="1">
      <alignment horizontal="left" vertical="top" shrinkToFit="1"/>
    </xf>
    <xf numFmtId="0" fontId="3" fillId="0" borderId="24" xfId="4" applyBorder="1" applyAlignment="1">
      <alignment horizontal="left" shrinkToFit="1"/>
    </xf>
    <xf numFmtId="0" fontId="3" fillId="0" borderId="0" xfId="4" applyBorder="1" applyAlignment="1">
      <alignment horizontal="left" shrinkToFit="1"/>
    </xf>
    <xf numFmtId="0" fontId="28" fillId="0" borderId="24" xfId="4" applyFont="1" applyBorder="1" applyAlignment="1" applyProtection="1">
      <alignment horizontal="right"/>
      <protection locked="0"/>
    </xf>
    <xf numFmtId="0" fontId="30" fillId="0" borderId="0" xfId="4" applyFont="1" applyAlignment="1" applyProtection="1">
      <alignment vertical="center"/>
    </xf>
    <xf numFmtId="0" fontId="11" fillId="0" borderId="0" xfId="4" applyFont="1" applyBorder="1" applyAlignment="1" applyProtection="1">
      <alignment horizontal="left"/>
      <protection locked="0"/>
    </xf>
    <xf numFmtId="0" fontId="33" fillId="0" borderId="10" xfId="4" applyFont="1" applyBorder="1" applyAlignment="1" applyProtection="1">
      <alignment horizontal="left"/>
    </xf>
    <xf numFmtId="0" fontId="28" fillId="0" borderId="24" xfId="8" applyFont="1" applyBorder="1" applyAlignment="1" applyProtection="1">
      <alignment horizontal="right"/>
      <protection locked="0"/>
    </xf>
    <xf numFmtId="0" fontId="11" fillId="0" borderId="0" xfId="8" applyFont="1" applyProtection="1"/>
    <xf numFmtId="0" fontId="27" fillId="0" borderId="12" xfId="8" applyFont="1" applyBorder="1" applyProtection="1">
      <protection locked="0"/>
    </xf>
    <xf numFmtId="0" fontId="33" fillId="0" borderId="12" xfId="8" applyFont="1" applyBorder="1" applyAlignment="1" applyProtection="1">
      <alignment horizontal="left" wrapText="1"/>
    </xf>
    <xf numFmtId="41" fontId="31" fillId="0" borderId="25" xfId="7" applyNumberFormat="1" applyFont="1" applyBorder="1" applyAlignment="1" applyProtection="1">
      <alignment horizontal="right" vertical="center"/>
      <protection locked="0"/>
    </xf>
    <xf numFmtId="41" fontId="31" fillId="0" borderId="26" xfId="7" applyNumberFormat="1" applyFont="1" applyBorder="1" applyAlignment="1" applyProtection="1">
      <alignment horizontal="right" vertical="center"/>
      <protection locked="0"/>
    </xf>
    <xf numFmtId="0" fontId="28" fillId="0" borderId="26" xfId="4" applyFont="1" applyBorder="1" applyProtection="1">
      <protection locked="0"/>
    </xf>
    <xf numFmtId="41" fontId="30" fillId="0" borderId="0" xfId="7" quotePrefix="1" applyNumberFormat="1" applyFont="1" applyBorder="1" applyAlignment="1" applyProtection="1">
      <alignment horizontal="right" vertical="center"/>
      <protection locked="0"/>
    </xf>
    <xf numFmtId="43" fontId="30" fillId="0" borderId="0" xfId="7" applyFont="1" applyBorder="1" applyAlignment="1" applyProtection="1">
      <alignment vertical="center"/>
      <protection locked="0"/>
    </xf>
    <xf numFmtId="43" fontId="31" fillId="0" borderId="0" xfId="7" applyFont="1" applyBorder="1" applyAlignment="1" applyProtection="1">
      <alignment horizontal="right" vertical="center"/>
      <protection locked="0"/>
    </xf>
    <xf numFmtId="164" fontId="11" fillId="0" borderId="0" xfId="4" applyNumberFormat="1" applyFont="1" applyBorder="1" applyProtection="1"/>
    <xf numFmtId="164" fontId="11" fillId="0" borderId="0" xfId="4" applyNumberFormat="1" applyFont="1" applyProtection="1"/>
    <xf numFmtId="0" fontId="37" fillId="0" borderId="0" xfId="10" applyFont="1" applyAlignment="1">
      <alignment vertical="top" wrapText="1"/>
    </xf>
    <xf numFmtId="0" fontId="38" fillId="0" borderId="0" xfId="10" applyFont="1"/>
    <xf numFmtId="0" fontId="39" fillId="0" borderId="0" xfId="10" applyFont="1" applyAlignment="1">
      <alignment vertical="top" wrapText="1"/>
    </xf>
    <xf numFmtId="0" fontId="38" fillId="0" borderId="0" xfId="10" applyFont="1" applyAlignment="1">
      <alignment vertical="top" wrapText="1"/>
    </xf>
    <xf numFmtId="0" fontId="40" fillId="0" borderId="0" xfId="10" applyFont="1" applyAlignment="1">
      <alignment vertical="top" wrapText="1"/>
    </xf>
    <xf numFmtId="0" fontId="38" fillId="0" borderId="0" xfId="10" applyFont="1" applyBorder="1" applyAlignment="1">
      <alignment vertical="top" wrapText="1"/>
    </xf>
    <xf numFmtId="49" fontId="8" fillId="0" borderId="6" xfId="0" applyNumberFormat="1"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0" fillId="0" borderId="0" xfId="0" applyNumberFormat="1" applyAlignment="1" applyProtection="1">
      <alignment vertical="top"/>
    </xf>
    <xf numFmtId="0" fontId="0" fillId="0" borderId="0" xfId="0" applyNumberFormat="1" applyBorder="1" applyAlignment="1">
      <alignment shrinkToFit="1"/>
    </xf>
    <xf numFmtId="0" fontId="0" fillId="0" borderId="0" xfId="0" applyNumberFormat="1"/>
    <xf numFmtId="164" fontId="0" fillId="0" borderId="0" xfId="0" applyNumberFormat="1" applyAlignment="1" applyProtection="1">
      <alignment horizontal="center" vertical="top"/>
    </xf>
    <xf numFmtId="0" fontId="7" fillId="3" borderId="0" xfId="0" applyFont="1" applyFill="1" applyBorder="1" applyAlignment="1">
      <alignment horizontal="center" vertical="center" wrapText="1"/>
    </xf>
    <xf numFmtId="164" fontId="0" fillId="0" borderId="0" xfId="0" applyNumberFormat="1" applyBorder="1" applyAlignment="1">
      <alignment horizontal="center" shrinkToFit="1"/>
    </xf>
    <xf numFmtId="0" fontId="0" fillId="0" borderId="0" xfId="0" applyAlignment="1">
      <alignment horizontal="center"/>
    </xf>
    <xf numFmtId="0" fontId="7" fillId="3" borderId="0" xfId="0" applyFont="1" applyFill="1" applyBorder="1" applyAlignment="1">
      <alignment horizontal="center" vertical="center"/>
    </xf>
    <xf numFmtId="49" fontId="7" fillId="3" borderId="0" xfId="0" applyNumberFormat="1" applyFont="1" applyFill="1" applyBorder="1" applyAlignment="1">
      <alignment vertical="center" wrapText="1"/>
    </xf>
    <xf numFmtId="49" fontId="0" fillId="0" borderId="0" xfId="0" applyNumberFormat="1" applyAlignment="1" applyProtection="1">
      <alignment vertical="top" wrapText="1"/>
    </xf>
    <xf numFmtId="49" fontId="0" fillId="0" borderId="0" xfId="0" applyNumberFormat="1" applyBorder="1" applyAlignment="1">
      <alignment wrapText="1" shrinkToFit="1"/>
    </xf>
    <xf numFmtId="49" fontId="0" fillId="0" borderId="0" xfId="0" applyNumberFormat="1" applyAlignment="1">
      <alignment wrapText="1"/>
    </xf>
    <xf numFmtId="0" fontId="2" fillId="0" borderId="0" xfId="2" applyAlignment="1" applyProtection="1">
      <alignment wrapText="1"/>
    </xf>
    <xf numFmtId="0" fontId="0" fillId="0" borderId="0" xfId="0" applyAlignment="1">
      <alignment wrapText="1"/>
    </xf>
    <xf numFmtId="0" fontId="5" fillId="2" borderId="1" xfId="0" applyFont="1" applyFill="1" applyBorder="1" applyAlignment="1" applyProtection="1">
      <alignment horizontal="center" vertical="top" wrapText="1"/>
    </xf>
    <xf numFmtId="164" fontId="5" fillId="2" borderId="1" xfId="3"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wrapText="1"/>
    </xf>
    <xf numFmtId="49" fontId="5" fillId="2" borderId="1" xfId="0"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xf>
    <xf numFmtId="0" fontId="5" fillId="2" borderId="1" xfId="0" applyNumberFormat="1" applyFont="1" applyFill="1" applyBorder="1" applyAlignment="1" applyProtection="1">
      <alignment horizontal="center" vertical="top" wrapText="1"/>
    </xf>
    <xf numFmtId="49" fontId="8" fillId="2" borderId="5" xfId="0" applyNumberFormat="1"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5" xfId="0" applyFont="1" applyFill="1" applyBorder="1" applyAlignment="1" applyProtection="1">
      <alignment horizontal="left" vertical="top"/>
    </xf>
    <xf numFmtId="0" fontId="8" fillId="2" borderId="5" xfId="0" applyFont="1" applyFill="1" applyBorder="1" applyAlignment="1" applyProtection="1">
      <alignment horizontal="center" vertical="top" wrapText="1"/>
    </xf>
    <xf numFmtId="0" fontId="8" fillId="0" borderId="6" xfId="0" applyNumberFormat="1" applyFont="1" applyFill="1" applyBorder="1" applyAlignment="1" applyProtection="1">
      <alignment horizontal="left" vertical="top" wrapText="1"/>
    </xf>
    <xf numFmtId="0" fontId="46" fillId="0" borderId="6" xfId="0" applyNumberFormat="1"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5" xfId="0" applyNumberFormat="1" applyFont="1" applyFill="1" applyBorder="1" applyAlignment="1" applyProtection="1">
      <alignment horizontal="left" vertical="top" wrapText="1"/>
    </xf>
    <xf numFmtId="49" fontId="8" fillId="0" borderId="0" xfId="0" applyNumberFormat="1" applyFont="1" applyFill="1" applyBorder="1" applyAlignment="1" applyProtection="1">
      <alignment horizontal="left" vertical="top" wrapText="1"/>
    </xf>
    <xf numFmtId="0" fontId="0" fillId="0" borderId="6" xfId="0" applyBorder="1" applyAlignment="1">
      <alignment vertical="top"/>
    </xf>
    <xf numFmtId="164" fontId="0" fillId="0" borderId="0" xfId="0" applyNumberFormat="1" applyAlignment="1" applyProtection="1">
      <alignment horizontal="center" vertical="top" wrapText="1"/>
    </xf>
    <xf numFmtId="0" fontId="0" fillId="0" borderId="0" xfId="0" applyNumberFormat="1" applyAlignment="1" applyProtection="1">
      <alignment vertical="top" wrapText="1"/>
    </xf>
    <xf numFmtId="164" fontId="0" fillId="0" borderId="0" xfId="0" applyNumberFormat="1" applyBorder="1" applyAlignment="1">
      <alignment horizontal="center" wrapText="1" shrinkToFit="1"/>
    </xf>
    <xf numFmtId="0" fontId="0" fillId="0" borderId="0" xfId="0" applyNumberFormat="1" applyBorder="1" applyAlignment="1">
      <alignment wrapText="1" shrinkToFit="1"/>
    </xf>
    <xf numFmtId="0" fontId="0" fillId="0" borderId="0" xfId="0" applyAlignment="1">
      <alignment horizontal="center" wrapText="1"/>
    </xf>
    <xf numFmtId="0" fontId="0" fillId="0" borderId="0" xfId="0" applyNumberFormat="1" applyAlignment="1">
      <alignment wrapText="1"/>
    </xf>
    <xf numFmtId="0" fontId="16" fillId="0" borderId="0" xfId="4" applyFont="1" applyAlignment="1" applyProtection="1">
      <alignment horizontal="right" vertical="center"/>
    </xf>
    <xf numFmtId="0" fontId="16" fillId="0" borderId="0" xfId="4" applyFont="1" applyBorder="1" applyAlignment="1" applyProtection="1">
      <alignment horizontal="right" vertical="center"/>
    </xf>
    <xf numFmtId="0" fontId="0" fillId="0" borderId="6" xfId="0" applyFill="1" applyBorder="1" applyAlignment="1">
      <alignment vertical="top"/>
    </xf>
    <xf numFmtId="0" fontId="49" fillId="3" borderId="33" xfId="0" applyFont="1" applyFill="1" applyBorder="1" applyAlignment="1">
      <alignment vertical="center" wrapText="1"/>
    </xf>
    <xf numFmtId="164" fontId="9" fillId="0" borderId="0" xfId="4" applyNumberFormat="1" applyFont="1" applyBorder="1" applyAlignment="1" applyProtection="1">
      <alignment horizontal="right" vertical="center" shrinkToFit="1"/>
    </xf>
    <xf numFmtId="0" fontId="9" fillId="0" borderId="0" xfId="4" applyFont="1" applyBorder="1" applyAlignment="1">
      <alignment horizontal="right" vertical="center" shrinkToFit="1"/>
    </xf>
    <xf numFmtId="0" fontId="0" fillId="0" borderId="6" xfId="0" applyBorder="1"/>
    <xf numFmtId="0" fontId="2" fillId="0" borderId="0" xfId="2" applyAlignment="1" applyProtection="1">
      <alignment vertical="top"/>
    </xf>
    <xf numFmtId="0" fontId="3" fillId="0" borderId="0" xfId="9" applyAlignment="1" applyProtection="1">
      <alignment horizontal="center" vertical="top"/>
    </xf>
    <xf numFmtId="164" fontId="3" fillId="0" borderId="0" xfId="3" applyNumberFormat="1" applyAlignment="1" applyProtection="1">
      <alignment vertical="top"/>
    </xf>
    <xf numFmtId="164" fontId="3" fillId="0" borderId="0" xfId="9" applyNumberFormat="1" applyAlignment="1" applyProtection="1">
      <alignment vertical="top"/>
    </xf>
    <xf numFmtId="0" fontId="3" fillId="0" borderId="0" xfId="9" applyAlignment="1" applyProtection="1">
      <alignment vertical="top"/>
    </xf>
    <xf numFmtId="0" fontId="3" fillId="0" borderId="0" xfId="9" applyFont="1"/>
    <xf numFmtId="0" fontId="52" fillId="0" borderId="0" xfId="9" applyFont="1"/>
    <xf numFmtId="0" fontId="3" fillId="0" borderId="0" xfId="9"/>
    <xf numFmtId="0" fontId="53" fillId="0" borderId="0" xfId="9" applyFont="1"/>
    <xf numFmtId="0" fontId="3" fillId="0" borderId="10" xfId="9" applyBorder="1" applyAlignment="1" applyProtection="1">
      <alignment horizontal="center"/>
      <protection locked="0"/>
    </xf>
    <xf numFmtId="0" fontId="54" fillId="0" borderId="0" xfId="9" applyFont="1" applyAlignment="1">
      <alignment horizontal="right"/>
    </xf>
    <xf numFmtId="0" fontId="3" fillId="0" borderId="0" xfId="9" applyBorder="1"/>
    <xf numFmtId="0" fontId="11" fillId="0" borderId="0" xfId="5" applyFont="1" applyBorder="1" applyAlignment="1" applyProtection="1"/>
    <xf numFmtId="0" fontId="55" fillId="0" borderId="10" xfId="5" applyFont="1" applyBorder="1" applyAlignment="1" applyProtection="1">
      <alignment horizontal="left" shrinkToFit="1"/>
      <protection locked="0"/>
    </xf>
    <xf numFmtId="0" fontId="56" fillId="0" borderId="10" xfId="5" applyFont="1" applyBorder="1" applyAlignment="1" applyProtection="1">
      <alignment horizontal="left" shrinkToFit="1"/>
      <protection locked="0"/>
    </xf>
    <xf numFmtId="0" fontId="3" fillId="0" borderId="0" xfId="9" applyAlignment="1">
      <alignment vertical="center"/>
    </xf>
    <xf numFmtId="0" fontId="15" fillId="0" borderId="0" xfId="9" applyFont="1" applyAlignment="1">
      <alignment horizontal="right" vertical="center"/>
    </xf>
    <xf numFmtId="0" fontId="3" fillId="0" borderId="10" xfId="9" applyBorder="1" applyAlignment="1" applyProtection="1">
      <alignment horizontal="center" vertical="center"/>
      <protection locked="0"/>
    </xf>
    <xf numFmtId="0" fontId="53" fillId="0" borderId="0" xfId="9" applyFont="1" applyAlignment="1">
      <alignment horizontal="right" vertical="center"/>
    </xf>
    <xf numFmtId="0" fontId="3" fillId="0" borderId="0" xfId="9" applyBorder="1" applyAlignment="1">
      <alignment horizontal="center" vertical="center"/>
    </xf>
    <xf numFmtId="0" fontId="15" fillId="0" borderId="0" xfId="9" applyFont="1" applyAlignment="1">
      <alignment horizontal="left"/>
    </xf>
    <xf numFmtId="0" fontId="16" fillId="0" borderId="0" xfId="4" applyFont="1" applyAlignment="1" applyProtection="1">
      <alignment horizontal="right"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9" fillId="3" borderId="33" xfId="0" applyFont="1" applyFill="1" applyBorder="1" applyAlignment="1">
      <alignment horizontal="left" vertical="center" wrapText="1"/>
    </xf>
    <xf numFmtId="0" fontId="49" fillId="3" borderId="0" xfId="0" applyFont="1" applyFill="1" applyBorder="1" applyAlignment="1">
      <alignment horizontal="left" vertical="center" wrapText="1"/>
    </xf>
    <xf numFmtId="0" fontId="12" fillId="0" borderId="12" xfId="2" applyFont="1" applyBorder="1" applyAlignment="1" applyProtection="1">
      <alignment horizontal="center" vertical="center"/>
    </xf>
    <xf numFmtId="0" fontId="12" fillId="0" borderId="13" xfId="2" applyFont="1" applyBorder="1" applyAlignment="1" applyProtection="1">
      <alignment horizontal="center" vertical="center"/>
    </xf>
    <xf numFmtId="0" fontId="4" fillId="4" borderId="10" xfId="4" applyFont="1" applyFill="1" applyBorder="1" applyAlignment="1" applyProtection="1">
      <alignment horizontal="center" vertical="center"/>
    </xf>
    <xf numFmtId="164" fontId="13" fillId="0" borderId="11" xfId="4" applyNumberFormat="1" applyFont="1" applyBorder="1" applyAlignment="1" applyProtection="1">
      <alignment horizontal="right" vertical="center" shrinkToFit="1"/>
    </xf>
    <xf numFmtId="164" fontId="13" fillId="0" borderId="13" xfId="4" applyNumberFormat="1" applyFont="1" applyBorder="1" applyAlignment="1" applyProtection="1">
      <alignment horizontal="right" vertical="center" shrinkToFit="1"/>
    </xf>
    <xf numFmtId="0" fontId="16" fillId="0" borderId="0" xfId="4" applyFont="1" applyAlignment="1" applyProtection="1">
      <alignment horizontal="right" vertical="center"/>
    </xf>
    <xf numFmtId="0" fontId="16" fillId="0" borderId="16" xfId="4" applyFont="1" applyBorder="1" applyAlignment="1" applyProtection="1">
      <alignment horizontal="right" vertical="center"/>
    </xf>
    <xf numFmtId="164" fontId="20" fillId="0" borderId="11" xfId="4" applyNumberFormat="1" applyFont="1" applyBorder="1" applyAlignment="1" applyProtection="1">
      <alignment horizontal="right" vertical="center" shrinkToFit="1"/>
    </xf>
    <xf numFmtId="164" fontId="20" fillId="0" borderId="13" xfId="4" applyNumberFormat="1" applyFont="1" applyBorder="1" applyAlignment="1" applyProtection="1">
      <alignment horizontal="right" vertical="center" shrinkToFit="1"/>
    </xf>
    <xf numFmtId="164" fontId="58" fillId="5" borderId="17" xfId="6" applyNumberFormat="1" applyFont="1" applyFill="1" applyBorder="1" applyAlignment="1" applyProtection="1">
      <alignment horizontal="center" vertical="center" wrapText="1" shrinkToFit="1"/>
      <protection locked="0"/>
    </xf>
    <xf numFmtId="164" fontId="58" fillId="5" borderId="15" xfId="6" applyNumberFormat="1" applyFont="1" applyFill="1" applyBorder="1" applyAlignment="1" applyProtection="1">
      <alignment horizontal="center" vertical="center" wrapText="1" shrinkToFit="1"/>
      <protection locked="0"/>
    </xf>
    <xf numFmtId="0" fontId="16" fillId="0" borderId="0" xfId="6" applyFont="1" applyAlignment="1" applyProtection="1">
      <alignment horizontal="center" vertical="center" wrapText="1"/>
      <protection locked="0"/>
    </xf>
    <xf numFmtId="0" fontId="16" fillId="0" borderId="16" xfId="6" applyFont="1" applyBorder="1" applyAlignment="1" applyProtection="1">
      <alignment horizontal="center" vertical="center" wrapText="1"/>
      <protection locked="0"/>
    </xf>
    <xf numFmtId="164" fontId="20" fillId="0" borderId="29" xfId="4" applyNumberFormat="1" applyFont="1" applyBorder="1" applyAlignment="1" applyProtection="1">
      <alignment horizontal="right" vertical="center" shrinkToFit="1"/>
    </xf>
    <xf numFmtId="0" fontId="20" fillId="0" borderId="29" xfId="4" applyFont="1" applyBorder="1" applyAlignment="1">
      <alignment horizontal="right" vertical="center" shrinkToFit="1"/>
    </xf>
    <xf numFmtId="0" fontId="18" fillId="0" borderId="0" xfId="4" applyFont="1" applyAlignment="1" applyProtection="1">
      <alignment horizontal="right" vertical="center" wrapText="1"/>
      <protection locked="0"/>
    </xf>
    <xf numFmtId="0" fontId="18" fillId="0" borderId="16" xfId="4" applyFont="1" applyBorder="1" applyAlignment="1" applyProtection="1">
      <alignment horizontal="right" vertical="center" wrapText="1"/>
      <protection locked="0"/>
    </xf>
    <xf numFmtId="164" fontId="13" fillId="0" borderId="11" xfId="5" applyNumberFormat="1" applyFont="1" applyBorder="1" applyAlignment="1" applyProtection="1">
      <alignment horizontal="right" vertical="center" shrinkToFit="1"/>
      <protection locked="0"/>
    </xf>
    <xf numFmtId="0" fontId="13" fillId="0" borderId="13" xfId="5" applyFont="1" applyBorder="1" applyAlignment="1" applyProtection="1">
      <alignment horizontal="right" vertical="center" shrinkToFit="1"/>
      <protection locked="0"/>
    </xf>
    <xf numFmtId="0" fontId="16" fillId="0" borderId="0" xfId="4" applyFont="1" applyAlignment="1" applyProtection="1">
      <alignment horizontal="center" vertical="center"/>
    </xf>
    <xf numFmtId="0" fontId="27" fillId="0" borderId="10" xfId="4" applyFont="1" applyBorder="1" applyAlignment="1" applyProtection="1">
      <alignment horizontal="left" shrinkToFit="1"/>
      <protection locked="0"/>
    </xf>
    <xf numFmtId="0" fontId="27" fillId="0" borderId="10" xfId="4" applyFont="1" applyBorder="1" applyAlignment="1" applyProtection="1">
      <alignment shrinkToFit="1"/>
      <protection locked="0"/>
    </xf>
    <xf numFmtId="0" fontId="26" fillId="0" borderId="28" xfId="5" applyFont="1" applyBorder="1" applyAlignment="1" applyProtection="1">
      <alignment shrinkToFit="1"/>
      <protection locked="0"/>
    </xf>
    <xf numFmtId="0" fontId="27" fillId="0" borderId="28" xfId="5" applyFont="1" applyBorder="1" applyAlignment="1" applyProtection="1">
      <alignment shrinkToFit="1"/>
      <protection locked="0"/>
    </xf>
    <xf numFmtId="0" fontId="26" fillId="0" borderId="10" xfId="5" applyFont="1" applyBorder="1" applyAlignment="1" applyProtection="1">
      <alignment shrinkToFit="1"/>
      <protection locked="0"/>
    </xf>
    <xf numFmtId="0" fontId="27" fillId="0" borderId="10" xfId="5" applyFont="1" applyBorder="1" applyAlignment="1" applyProtection="1">
      <alignment shrinkToFit="1"/>
      <protection locked="0"/>
    </xf>
    <xf numFmtId="0" fontId="27" fillId="0" borderId="10" xfId="5" applyFont="1" applyBorder="1" applyAlignment="1" applyProtection="1">
      <alignment horizontal="left" shrinkToFit="1"/>
      <protection locked="0"/>
    </xf>
    <xf numFmtId="0" fontId="16" fillId="0" borderId="0" xfId="4" applyFont="1" applyBorder="1" applyAlignment="1" applyProtection="1">
      <alignment horizontal="right" vertical="center"/>
    </xf>
    <xf numFmtId="164" fontId="17" fillId="0" borderId="0" xfId="4" applyNumberFormat="1" applyFont="1" applyBorder="1" applyAlignment="1" applyProtection="1">
      <alignment horizontal="right" vertical="center" shrinkToFit="1"/>
    </xf>
    <xf numFmtId="0" fontId="20" fillId="0" borderId="0" xfId="4" applyFont="1" applyBorder="1" applyAlignment="1">
      <alignment horizontal="right" vertical="center"/>
    </xf>
    <xf numFmtId="0" fontId="50" fillId="0" borderId="20" xfId="4" applyFont="1" applyBorder="1" applyAlignment="1" applyProtection="1">
      <alignment horizontal="center" vertical="center" wrapText="1"/>
    </xf>
    <xf numFmtId="0" fontId="50" fillId="0" borderId="21" xfId="4" applyFont="1" applyBorder="1" applyAlignment="1" applyProtection="1">
      <alignment horizontal="center" vertical="center" wrapText="1"/>
    </xf>
    <xf numFmtId="0" fontId="50" fillId="0" borderId="22" xfId="4" applyFont="1" applyBorder="1" applyAlignment="1" applyProtection="1">
      <alignment horizontal="center" vertical="center" wrapText="1"/>
    </xf>
    <xf numFmtId="0" fontId="50" fillId="0" borderId="23" xfId="4" applyFont="1" applyBorder="1" applyAlignment="1" applyProtection="1">
      <alignment horizontal="center" vertical="center" wrapText="1"/>
    </xf>
    <xf numFmtId="0" fontId="50" fillId="0" borderId="0" xfId="4" applyFont="1" applyBorder="1" applyAlignment="1" applyProtection="1">
      <alignment horizontal="center" vertical="center" wrapText="1"/>
    </xf>
    <xf numFmtId="0" fontId="50" fillId="0" borderId="24" xfId="4" applyFont="1" applyBorder="1" applyAlignment="1" applyProtection="1">
      <alignment horizontal="center" vertical="center" wrapText="1"/>
    </xf>
    <xf numFmtId="0" fontId="50" fillId="0" borderId="25" xfId="4" applyFont="1" applyBorder="1" applyAlignment="1" applyProtection="1">
      <alignment horizontal="center" vertical="center" wrapText="1"/>
    </xf>
    <xf numFmtId="0" fontId="50" fillId="0" borderId="26" xfId="4" applyFont="1" applyBorder="1" applyAlignment="1" applyProtection="1">
      <alignment horizontal="center" vertical="center" wrapText="1"/>
    </xf>
    <xf numFmtId="0" fontId="50" fillId="0" borderId="27" xfId="4" applyFont="1" applyBorder="1" applyAlignment="1" applyProtection="1">
      <alignment horizontal="center" vertical="center" wrapText="1"/>
    </xf>
    <xf numFmtId="0" fontId="51" fillId="0" borderId="26" xfId="4" applyFont="1" applyBorder="1" applyAlignment="1" applyProtection="1">
      <alignment horizontal="center" vertical="center"/>
    </xf>
    <xf numFmtId="0" fontId="27" fillId="0" borderId="12" xfId="8" applyFont="1" applyBorder="1" applyAlignment="1" applyProtection="1">
      <alignment horizontal="left" shrinkToFit="1"/>
      <protection locked="0"/>
    </xf>
    <xf numFmtId="0" fontId="35" fillId="0" borderId="12" xfId="4" applyFont="1" applyBorder="1" applyAlignment="1" applyProtection="1">
      <alignment horizontal="left" shrinkToFit="1"/>
      <protection locked="0"/>
    </xf>
    <xf numFmtId="0" fontId="26" fillId="0" borderId="10" xfId="4" applyFont="1" applyBorder="1" applyAlignment="1" applyProtection="1">
      <alignment shrinkToFit="1"/>
      <protection locked="0"/>
    </xf>
    <xf numFmtId="0" fontId="27" fillId="0" borderId="10" xfId="4" applyFont="1" applyBorder="1" applyAlignment="1" applyProtection="1">
      <alignment shrinkToFit="1"/>
    </xf>
    <xf numFmtId="0" fontId="3" fillId="0" borderId="10" xfId="4" applyBorder="1" applyAlignment="1">
      <alignment shrinkToFit="1"/>
    </xf>
    <xf numFmtId="0" fontId="27" fillId="0" borderId="10" xfId="4" applyFont="1" applyBorder="1" applyAlignment="1">
      <alignment shrinkToFit="1"/>
    </xf>
    <xf numFmtId="0" fontId="11" fillId="0" borderId="26" xfId="4" applyFont="1" applyBorder="1" applyProtection="1">
      <protection locked="0"/>
    </xf>
    <xf numFmtId="0" fontId="11" fillId="0" borderId="27" xfId="4" applyFont="1" applyBorder="1" applyProtection="1">
      <protection locked="0"/>
    </xf>
    <xf numFmtId="0" fontId="11" fillId="0" borderId="0" xfId="4" applyFont="1" applyBorder="1" applyAlignment="1" applyProtection="1">
      <alignment horizontal="left"/>
      <protection locked="0"/>
    </xf>
    <xf numFmtId="0" fontId="59" fillId="5" borderId="0" xfId="4" applyFont="1" applyFill="1" applyBorder="1" applyAlignment="1" applyProtection="1">
      <alignment horizontal="center" wrapText="1"/>
      <protection locked="0"/>
    </xf>
    <xf numFmtId="0" fontId="27" fillId="0" borderId="0" xfId="8" applyFont="1" applyBorder="1" applyAlignment="1" applyProtection="1">
      <alignment horizontal="left" shrinkToFit="1"/>
      <protection locked="0"/>
    </xf>
    <xf numFmtId="0" fontId="27" fillId="0" borderId="0" xfId="4" applyFont="1" applyBorder="1" applyAlignment="1" applyProtection="1">
      <alignment horizontal="left" shrinkToFit="1"/>
      <protection locked="0"/>
    </xf>
    <xf numFmtId="0" fontId="3" fillId="0" borderId="10" xfId="4" applyBorder="1" applyAlignment="1">
      <alignment horizontal="left" shrinkToFit="1"/>
    </xf>
    <xf numFmtId="49" fontId="27" fillId="0" borderId="12" xfId="4" applyNumberFormat="1" applyFont="1" applyBorder="1" applyAlignment="1" applyProtection="1">
      <alignment shrinkToFit="1"/>
      <protection locked="0"/>
    </xf>
    <xf numFmtId="0" fontId="27" fillId="0" borderId="13" xfId="4" applyFont="1" applyBorder="1" applyAlignment="1">
      <alignment shrinkToFit="1"/>
    </xf>
    <xf numFmtId="0" fontId="33" fillId="0" borderId="10" xfId="8" applyFont="1" applyBorder="1" applyAlignment="1" applyProtection="1"/>
    <xf numFmtId="0" fontId="3" fillId="0" borderId="10" xfId="4" applyBorder="1" applyAlignment="1"/>
    <xf numFmtId="0" fontId="27" fillId="0" borderId="10" xfId="8" applyFont="1" applyBorder="1" applyAlignment="1" applyProtection="1">
      <alignment shrinkToFit="1"/>
      <protection locked="0"/>
    </xf>
    <xf numFmtId="0" fontId="27" fillId="0" borderId="10" xfId="8" applyFont="1" applyBorder="1" applyAlignment="1" applyProtection="1">
      <alignment horizontal="center" shrinkToFit="1"/>
      <protection locked="0"/>
    </xf>
    <xf numFmtId="0" fontId="27" fillId="0" borderId="10" xfId="4" applyFont="1" applyBorder="1" applyAlignment="1" applyProtection="1">
      <alignment horizontal="center" shrinkToFit="1"/>
      <protection locked="0"/>
    </xf>
    <xf numFmtId="0" fontId="3" fillId="0" borderId="10" xfId="5" applyBorder="1" applyAlignment="1" applyProtection="1">
      <alignment shrinkToFit="1"/>
      <protection locked="0"/>
    </xf>
    <xf numFmtId="0" fontId="2" fillId="0" borderId="10" xfId="2" applyBorder="1" applyAlignment="1" applyProtection="1">
      <alignment shrinkToFit="1"/>
      <protection locked="0"/>
    </xf>
    <xf numFmtId="0" fontId="26" fillId="0" borderId="28" xfId="4" applyFont="1" applyBorder="1" applyAlignment="1" applyProtection="1">
      <alignment shrinkToFit="1"/>
      <protection locked="0"/>
    </xf>
    <xf numFmtId="0" fontId="27" fillId="0" borderId="28" xfId="4" applyFont="1" applyBorder="1" applyAlignment="1">
      <alignment shrinkToFit="1"/>
    </xf>
    <xf numFmtId="0" fontId="27" fillId="0" borderId="28" xfId="4" applyFont="1" applyBorder="1" applyAlignment="1" applyProtection="1">
      <alignment shrinkToFit="1"/>
      <protection locked="0"/>
    </xf>
    <xf numFmtId="0" fontId="24" fillId="0" borderId="0" xfId="2" applyFont="1" applyFill="1" applyAlignment="1" applyProtection="1">
      <alignment horizontal="center" vertical="center" wrapText="1"/>
    </xf>
    <xf numFmtId="0" fontId="2" fillId="0" borderId="26" xfId="2" applyBorder="1" applyAlignment="1" applyProtection="1">
      <alignment horizontal="center" wrapText="1"/>
    </xf>
    <xf numFmtId="0" fontId="56" fillId="0" borderId="10" xfId="5" applyFont="1" applyBorder="1" applyAlignment="1" applyProtection="1">
      <alignment horizontal="left" shrinkToFit="1"/>
      <protection locked="0"/>
    </xf>
    <xf numFmtId="0" fontId="56" fillId="0" borderId="10" xfId="5" applyFont="1" applyBorder="1" applyAlignment="1">
      <alignment horizontal="left" shrinkToFit="1"/>
    </xf>
    <xf numFmtId="0" fontId="55" fillId="0" borderId="10" xfId="5" applyFont="1" applyBorder="1" applyAlignment="1" applyProtection="1">
      <alignment horizontal="left" shrinkToFit="1"/>
      <protection locked="0"/>
    </xf>
    <xf numFmtId="164" fontId="55" fillId="0" borderId="10" xfId="9" applyNumberFormat="1" applyFont="1" applyBorder="1" applyAlignment="1">
      <alignment horizontal="left"/>
    </xf>
    <xf numFmtId="0" fontId="3" fillId="0" borderId="17" xfId="9" applyBorder="1" applyAlignment="1" applyProtection="1">
      <alignment horizontal="left" vertical="top" wrapText="1"/>
      <protection locked="0"/>
    </xf>
    <xf numFmtId="0" fontId="3" fillId="0" borderId="14" xfId="9" applyBorder="1" applyAlignment="1" applyProtection="1">
      <alignment horizontal="left" vertical="top" wrapText="1"/>
      <protection locked="0"/>
    </xf>
    <xf numFmtId="0" fontId="3" fillId="0" borderId="15" xfId="9" applyBorder="1" applyAlignment="1" applyProtection="1">
      <alignment horizontal="left" vertical="top" wrapText="1"/>
      <protection locked="0"/>
    </xf>
    <xf numFmtId="0" fontId="3" fillId="0" borderId="34" xfId="9" applyBorder="1" applyAlignment="1" applyProtection="1">
      <alignment horizontal="left" vertical="top" wrapText="1"/>
      <protection locked="0"/>
    </xf>
    <xf numFmtId="0" fontId="3" fillId="0" borderId="0" xfId="9" applyBorder="1" applyAlignment="1" applyProtection="1">
      <alignment horizontal="left" vertical="top" wrapText="1"/>
      <protection locked="0"/>
    </xf>
    <xf numFmtId="0" fontId="3" fillId="0" borderId="16" xfId="9" applyBorder="1" applyAlignment="1" applyProtection="1">
      <alignment horizontal="left" vertical="top" wrapText="1"/>
      <protection locked="0"/>
    </xf>
    <xf numFmtId="0" fontId="3" fillId="0" borderId="18" xfId="9" applyBorder="1" applyAlignment="1" applyProtection="1">
      <alignment horizontal="left" vertical="top" wrapText="1"/>
      <protection locked="0"/>
    </xf>
    <xf numFmtId="0" fontId="3" fillId="0" borderId="10" xfId="9" applyBorder="1" applyAlignment="1" applyProtection="1">
      <alignment horizontal="left" vertical="top" wrapText="1"/>
      <protection locked="0"/>
    </xf>
    <xf numFmtId="0" fontId="3" fillId="0" borderId="19" xfId="9" applyBorder="1" applyAlignment="1" applyProtection="1">
      <alignment horizontal="left" vertical="top" wrapText="1"/>
      <protection locked="0"/>
    </xf>
    <xf numFmtId="0" fontId="57" fillId="0" borderId="0" xfId="9" applyFont="1" applyAlignment="1">
      <alignment horizontal="left" vertical="center" wrapText="1"/>
    </xf>
    <xf numFmtId="0" fontId="56" fillId="0" borderId="10" xfId="5" applyFont="1" applyBorder="1" applyAlignment="1" applyProtection="1">
      <alignment horizontal="left" shrinkToFit="1"/>
    </xf>
    <xf numFmtId="0" fontId="57" fillId="0" borderId="10" xfId="5" applyFont="1" applyBorder="1" applyAlignment="1">
      <alignment horizontal="left" shrinkToFit="1"/>
    </xf>
    <xf numFmtId="0" fontId="39" fillId="0" borderId="30" xfId="10" applyFont="1" applyBorder="1" applyAlignment="1">
      <alignment horizontal="left" vertical="top" wrapText="1" indent="1"/>
    </xf>
    <xf numFmtId="0" fontId="39" fillId="0" borderId="31" xfId="10" applyFont="1" applyBorder="1" applyAlignment="1">
      <alignment horizontal="left" vertical="top" wrapText="1" indent="1"/>
    </xf>
    <xf numFmtId="0" fontId="39" fillId="0" borderId="32" xfId="10" applyFont="1" applyBorder="1" applyAlignment="1">
      <alignment horizontal="left" vertical="top" wrapText="1" indent="1"/>
    </xf>
    <xf numFmtId="44" fontId="0" fillId="0" borderId="0" xfId="1" applyFont="1" applyAlignment="1" applyProtection="1">
      <alignment horizontal="center" vertical="top"/>
    </xf>
    <xf numFmtId="44" fontId="5" fillId="2" borderId="1" xfId="1" applyFont="1" applyFill="1" applyBorder="1" applyAlignment="1" applyProtection="1">
      <alignment horizontal="center" vertical="top" wrapText="1"/>
    </xf>
    <xf numFmtId="44" fontId="0" fillId="0" borderId="0" xfId="1" applyFont="1"/>
    <xf numFmtId="164" fontId="60" fillId="5" borderId="29" xfId="4" applyNumberFormat="1" applyFont="1" applyFill="1" applyBorder="1" applyAlignment="1" applyProtection="1">
      <alignment horizontal="center" vertical="center" shrinkToFit="1"/>
    </xf>
    <xf numFmtId="0" fontId="0" fillId="0" borderId="0" xfId="0" applyNumberFormat="1" applyAlignment="1" applyProtection="1">
      <alignment horizontal="center" vertical="top"/>
    </xf>
    <xf numFmtId="44" fontId="64" fillId="0" borderId="6" xfId="1" applyFont="1" applyFill="1" applyBorder="1" applyAlignment="1" applyProtection="1">
      <alignment horizontal="left" vertical="top" wrapText="1"/>
    </xf>
    <xf numFmtId="44" fontId="51" fillId="0" borderId="6" xfId="0" applyNumberFormat="1" applyFont="1" applyFill="1" applyBorder="1" applyAlignment="1" applyProtection="1">
      <alignment horizontal="right" vertical="top" wrapText="1"/>
    </xf>
    <xf numFmtId="44" fontId="65" fillId="0" borderId="6" xfId="1" applyFont="1" applyFill="1" applyBorder="1" applyAlignment="1" applyProtection="1">
      <alignment horizontal="left" vertical="top" wrapText="1"/>
    </xf>
  </cellXfs>
  <cellStyles count="13">
    <cellStyle name="Comma 3" xfId="7" xr:uid="{00000000-0005-0000-0000-000000000000}"/>
    <cellStyle name="Currency" xfId="1" builtinId="4"/>
    <cellStyle name="Currency 3" xfId="3" xr:uid="{00000000-0005-0000-0000-000002000000}"/>
    <cellStyle name="Hyperlink" xfId="2" builtinId="8"/>
    <cellStyle name="Normal" xfId="0" builtinId="0"/>
    <cellStyle name="Normal 14" xfId="11" xr:uid="{00000000-0005-0000-0000-000005000000}"/>
    <cellStyle name="Normal 2" xfId="12" xr:uid="{00000000-0005-0000-0000-000006000000}"/>
    <cellStyle name="Normal 2 2" xfId="9" xr:uid="{00000000-0005-0000-0000-000007000000}"/>
    <cellStyle name="Normal 3" xfId="4" xr:uid="{00000000-0005-0000-0000-000008000000}"/>
    <cellStyle name="Normal 3 2" xfId="5" xr:uid="{00000000-0005-0000-0000-000009000000}"/>
    <cellStyle name="Normal 3 2 2" xfId="6" xr:uid="{00000000-0005-0000-0000-00000A000000}"/>
    <cellStyle name="Normal 5 2 3" xfId="10" xr:uid="{00000000-0005-0000-0000-00000B000000}"/>
    <cellStyle name="Normal_Canada_EOF_2008_2009_021809rev 2" xfId="8" xr:uid="{00000000-0005-0000-0000-00000C000000}"/>
  </cellStyles>
  <dxfs count="22">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45</xdr:row>
          <xdr:rowOff>66675</xdr:rowOff>
        </xdr:from>
        <xdr:to>
          <xdr:col>9</xdr:col>
          <xdr:colOff>276225</xdr:colOff>
          <xdr:row>46</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
              </a:r>
            </a:p>
          </xdr:txBody>
        </xdr:sp>
        <xdr:clientData/>
      </xdr:twoCellAnchor>
    </mc:Choice>
    <mc:Fallback/>
  </mc:AlternateContent>
  <xdr:twoCellAnchor>
    <xdr:from>
      <xdr:col>2</xdr:col>
      <xdr:colOff>9525</xdr:colOff>
      <xdr:row>46</xdr:row>
      <xdr:rowOff>114300</xdr:rowOff>
    </xdr:from>
    <xdr:to>
      <xdr:col>3</xdr:col>
      <xdr:colOff>457200</xdr:colOff>
      <xdr:row>48</xdr:row>
      <xdr:rowOff>190500</xdr:rowOff>
    </xdr:to>
    <xdr:sp macro="" textlink="">
      <xdr:nvSpPr>
        <xdr:cNvPr id="3" name="Rectangle 43">
          <a:extLst>
            <a:ext uri="{FF2B5EF4-FFF2-40B4-BE49-F238E27FC236}">
              <a16:creationId xmlns:a16="http://schemas.microsoft.com/office/drawing/2014/main" id="{00000000-0008-0000-0400-000003000000}"/>
            </a:ext>
          </a:extLst>
        </xdr:cNvPr>
        <xdr:cNvSpPr>
          <a:spLocks noChangeArrowheads="1"/>
        </xdr:cNvSpPr>
      </xdr:nvSpPr>
      <xdr:spPr bwMode="auto">
        <a:xfrm>
          <a:off x="1247775" y="9820275"/>
          <a:ext cx="1276350" cy="390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247650</xdr:colOff>
          <xdr:row>45</xdr:row>
          <xdr:rowOff>47625</xdr:rowOff>
        </xdr:from>
        <xdr:to>
          <xdr:col>1</xdr:col>
          <xdr:colOff>66675</xdr:colOff>
          <xdr:row>45</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0</xdr:rowOff>
        </xdr:from>
        <xdr:to>
          <xdr:col>3</xdr:col>
          <xdr:colOff>1285875</xdr:colOff>
          <xdr:row>47</xdr:row>
          <xdr:rowOff>142875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95250</xdr:rowOff>
        </xdr:from>
        <xdr:to>
          <xdr:col>4</xdr:col>
          <xdr:colOff>0</xdr:colOff>
          <xdr:row>49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43</xdr:row>
          <xdr:rowOff>85725</xdr:rowOff>
        </xdr:from>
        <xdr:to>
          <xdr:col>1</xdr:col>
          <xdr:colOff>57150</xdr:colOff>
          <xdr:row>44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28575</xdr:rowOff>
        </xdr:from>
        <xdr:to>
          <xdr:col>2</xdr:col>
          <xdr:colOff>276225</xdr:colOff>
          <xdr:row>47</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28575</xdr:rowOff>
        </xdr:from>
        <xdr:to>
          <xdr:col>2</xdr:col>
          <xdr:colOff>276225</xdr:colOff>
          <xdr:row>48</xdr:row>
          <xdr:rowOff>142875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49</xdr:row>
          <xdr:rowOff>0</xdr:rowOff>
        </xdr:from>
        <xdr:to>
          <xdr:col>3</xdr:col>
          <xdr:colOff>1266825</xdr:colOff>
          <xdr:row>50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104775</xdr:colOff>
      <xdr:row>0</xdr:row>
      <xdr:rowOff>76200</xdr:rowOff>
    </xdr:from>
    <xdr:ext cx="2619375" cy="2533650"/>
    <xdr:sp macro="" textlink="">
      <xdr:nvSpPr>
        <xdr:cNvPr id="11" name="Text Box 25">
          <a:extLst>
            <a:ext uri="{FF2B5EF4-FFF2-40B4-BE49-F238E27FC236}">
              <a16:creationId xmlns:a16="http://schemas.microsoft.com/office/drawing/2014/main" id="{00000000-0008-0000-0400-00000B000000}"/>
            </a:ext>
          </a:extLst>
        </xdr:cNvPr>
        <xdr:cNvSpPr txBox="1">
          <a:spLocks noChangeArrowheads="1"/>
        </xdr:cNvSpPr>
      </xdr:nvSpPr>
      <xdr:spPr bwMode="auto">
        <a:xfrm>
          <a:off x="4362450" y="76200"/>
          <a:ext cx="2619375" cy="2533650"/>
        </a:xfrm>
        <a:prstGeom prst="rect">
          <a:avLst/>
        </a:prstGeom>
        <a:solidFill>
          <a:srgbClr xmlns:mc="http://schemas.openxmlformats.org/markup-compatibility/2006" xmlns:a14="http://schemas.microsoft.com/office/drawing/2010/main" val="FFFFFF" mc:Ignorable="a14" a14:legacySpreadsheetColorIndex="65"/>
        </a:solidFill>
        <a:ln w="28575" cap="rnd"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noAutofit/>
        </a:bodyPr>
        <a:lstStyle/>
        <a:p>
          <a:pPr algn="ctr" rtl="0">
            <a:defRPr sz="1000"/>
          </a:pPr>
          <a:r>
            <a:rPr lang="en-US" sz="1400" b="1" i="0" u="none" strike="noStrike" kern="100" spc="-100" baseline="0">
              <a:solidFill>
                <a:srgbClr val="000000"/>
              </a:solidFill>
              <a:latin typeface="Verdana" pitchFamily="34" charset="0"/>
              <a:ea typeface="Verdana" pitchFamily="34" charset="0"/>
              <a:cs typeface="Verdana" pitchFamily="34" charset="0"/>
            </a:rPr>
            <a:t>National Geographic Learning</a:t>
          </a:r>
        </a:p>
        <a:p>
          <a:pPr algn="ctr" rtl="0">
            <a:defRPr sz="1000"/>
          </a:pPr>
          <a:endParaRPr lang="en-US" sz="500" b="0" i="0" u="none" strike="noStrike" kern="100" spc="-100" baseline="0">
            <a:solidFill>
              <a:srgbClr val="000000"/>
            </a:solidFill>
            <a:latin typeface="Verdana" pitchFamily="34" charset="0"/>
            <a:ea typeface="Verdana" pitchFamily="34" charset="0"/>
            <a:cs typeface="Verdana" pitchFamily="34" charset="0"/>
          </a:endParaRPr>
        </a:p>
        <a:p>
          <a:pPr algn="ctr" rtl="0">
            <a:defRPr sz="1000"/>
          </a:pPr>
          <a:r>
            <a:rPr lang="en-US" sz="1100" b="0" i="0" u="none" strike="noStrike" kern="100" spc="-100" baseline="0">
              <a:solidFill>
                <a:srgbClr val="000000"/>
              </a:solidFill>
              <a:latin typeface="Verdana" pitchFamily="34" charset="0"/>
              <a:ea typeface="Verdana" pitchFamily="34" charset="0"/>
              <a:cs typeface="Verdana" pitchFamily="34" charset="0"/>
            </a:rPr>
            <a:t>Send orders to:</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10650 Toebben Drive</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Independence, KY 41051</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Phone: 1-888-915-3276  </a:t>
          </a:r>
          <a:r>
            <a:rPr lang="en-US" sz="1100" b="0" i="1" u="none" strike="noStrike" kern="100" spc="-100" baseline="0">
              <a:solidFill>
                <a:srgbClr val="000000"/>
              </a:solidFill>
              <a:latin typeface="Verdana" pitchFamily="34" charset="0"/>
              <a:ea typeface="Verdana" pitchFamily="34" charset="0"/>
              <a:cs typeface="Verdana" pitchFamily="34" charset="0"/>
            </a:rPr>
            <a:t>or</a:t>
          </a:r>
        </a:p>
        <a:p>
          <a:pPr algn="ctr"/>
          <a:r>
            <a:rPr lang="en-US" sz="1100" b="0" i="0" u="none" strike="noStrike" kern="100" spc="-100" baseline="0">
              <a:solidFill>
                <a:srgbClr val="000000"/>
              </a:solidFill>
              <a:latin typeface="Verdana" pitchFamily="34" charset="0"/>
              <a:ea typeface="Verdana" pitchFamily="34" charset="0"/>
              <a:cs typeface="Verdana" pitchFamily="34" charset="0"/>
            </a:rPr>
            <a:t>1-800-354-9706</a:t>
          </a:r>
        </a:p>
        <a:p>
          <a:pPr marL="0" marR="0" indent="0" algn="ctr" defTabSz="914400" eaLnBrk="1" fontAlgn="auto" latinLnBrk="0" hangingPunct="1">
            <a:lnSpc>
              <a:spcPct val="100000"/>
            </a:lnSpc>
            <a:spcBef>
              <a:spcPts val="0"/>
            </a:spcBef>
            <a:spcAft>
              <a:spcPts val="0"/>
            </a:spcAft>
            <a:buClrTx/>
            <a:buSzTx/>
            <a:buFontTx/>
            <a:buNone/>
            <a:tabLst/>
            <a:defRPr/>
          </a:pPr>
          <a:r>
            <a:rPr lang="en-US" sz="1100">
              <a:effectLst/>
              <a:latin typeface="Verdana" pitchFamily="34" charset="0"/>
              <a:ea typeface="Verdana" pitchFamily="34" charset="0"/>
              <a:cs typeface="Verdana" pitchFamily="34" charset="0"/>
            </a:rPr>
            <a:t>M-F: 8:00am-6:00pm ET</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Fax: 1-800-487-8488</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000" b="0" i="0" u="none" strike="noStrike" kern="100" spc="-100" baseline="0">
              <a:solidFill>
                <a:srgbClr val="000000"/>
              </a:solidFill>
              <a:latin typeface="Verdana" pitchFamily="34" charset="0"/>
              <a:ea typeface="Verdana" pitchFamily="34" charset="0"/>
              <a:cs typeface="Verdana" pitchFamily="34" charset="0"/>
            </a:rPr>
            <a:t>SchoolCustomerService@cengage.com</a:t>
          </a:r>
          <a:endParaRPr lang="en-US" sz="100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600" b="0" i="0" baseline="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Verdana" pitchFamily="34" charset="0"/>
              <a:ea typeface="Verdana" pitchFamily="34" charset="0"/>
              <a:cs typeface="Verdana" pitchFamily="34" charset="0"/>
            </a:rPr>
            <a:t>NGL.Cengage.com</a:t>
          </a:r>
          <a:endParaRPr lang="en-US" sz="1100" b="0">
            <a:effectLst/>
            <a:latin typeface="Verdana" pitchFamily="34" charset="0"/>
            <a:ea typeface="Verdana" pitchFamily="34" charset="0"/>
            <a:cs typeface="Verdana"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5.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6.vml"/><Relationship Id="rId9"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503"/>
  <sheetViews>
    <sheetView showGridLines="0" showZeros="0" zoomScale="85" zoomScaleNormal="85" workbookViewId="0">
      <pane ySplit="3" topLeftCell="A4" activePane="bottomLeft" state="frozen"/>
      <selection activeCell="C11" sqref="C11"/>
      <selection pane="bottomLeft" activeCell="D4" sqref="D4"/>
    </sheetView>
  </sheetViews>
  <sheetFormatPr defaultRowHeight="15" outlineLevelCol="1" x14ac:dyDescent="0.25"/>
  <cols>
    <col min="1" max="1" width="22.85546875" style="137" customWidth="1"/>
    <col min="2" max="2" width="8.5703125" customWidth="1"/>
    <col min="3" max="3" width="14.140625" bestFit="1" customWidth="1"/>
    <col min="4" max="4" width="10.7109375" style="282" customWidth="1"/>
    <col min="5" max="5" width="10" bestFit="1" customWidth="1"/>
    <col min="6" max="6" width="10.7109375" customWidth="1"/>
    <col min="7" max="7" width="11.7109375" customWidth="1"/>
    <col min="8" max="8" width="42.7109375" style="135" customWidth="1" outlineLevel="1"/>
    <col min="9" max="9" width="5.5703125" style="130" customWidth="1" outlineLevel="1"/>
    <col min="10" max="10" width="30" style="130" customWidth="1" outlineLevel="1"/>
    <col min="11" max="11" width="10.140625" style="130" customWidth="1" outlineLevel="1"/>
    <col min="12" max="12" width="8.140625" style="130" customWidth="1" outlineLevel="1"/>
    <col min="13" max="13" width="5.5703125" style="130" customWidth="1" outlineLevel="1"/>
    <col min="14" max="14" width="71.42578125" style="126" customWidth="1" outlineLevel="1"/>
  </cols>
  <sheetData>
    <row r="1" spans="1:14" s="5" customFormat="1" x14ac:dyDescent="0.2">
      <c r="A1" s="136" t="s">
        <v>0</v>
      </c>
      <c r="B1" s="1"/>
      <c r="C1" s="2"/>
      <c r="D1" s="280"/>
      <c r="E1" s="3"/>
      <c r="F1" s="2"/>
      <c r="G1" s="4"/>
      <c r="H1" s="133"/>
      <c r="I1" s="127"/>
      <c r="J1" s="127"/>
      <c r="K1" s="127"/>
      <c r="L1" s="127"/>
      <c r="M1" s="127"/>
      <c r="N1" s="124"/>
    </row>
    <row r="2" spans="1:14" s="7" customFormat="1" ht="15.75" customHeight="1" x14ac:dyDescent="0.25">
      <c r="A2" s="189" t="s">
        <v>6804</v>
      </c>
      <c r="B2" s="190"/>
      <c r="C2" s="190"/>
      <c r="D2" s="190"/>
      <c r="E2" s="190"/>
      <c r="F2" s="190"/>
      <c r="G2" s="191"/>
      <c r="H2" s="132"/>
      <c r="I2" s="128"/>
      <c r="J2" s="131"/>
      <c r="K2" s="128"/>
      <c r="L2" s="192" t="s">
        <v>6774</v>
      </c>
      <c r="M2" s="192"/>
      <c r="N2" s="192"/>
    </row>
    <row r="3" spans="1:14" s="6" customFormat="1" ht="12.75" x14ac:dyDescent="0.25">
      <c r="A3" s="138" t="s">
        <v>1</v>
      </c>
      <c r="B3" s="138" t="s">
        <v>59</v>
      </c>
      <c r="C3" s="138" t="s">
        <v>2</v>
      </c>
      <c r="D3" s="281" t="s">
        <v>6802</v>
      </c>
      <c r="E3" s="139" t="s">
        <v>3</v>
      </c>
      <c r="F3" s="138" t="s">
        <v>4</v>
      </c>
      <c r="G3" s="140" t="s">
        <v>5</v>
      </c>
      <c r="H3" s="141" t="s">
        <v>66</v>
      </c>
      <c r="I3" s="140" t="s">
        <v>61</v>
      </c>
      <c r="J3" s="142" t="s">
        <v>492</v>
      </c>
      <c r="K3" s="140" t="s">
        <v>62</v>
      </c>
      <c r="L3" s="140" t="s">
        <v>63</v>
      </c>
      <c r="M3" s="140" t="s">
        <v>64</v>
      </c>
      <c r="N3" s="143" t="s">
        <v>65</v>
      </c>
    </row>
    <row r="4" spans="1:14" s="7" customFormat="1" ht="75" x14ac:dyDescent="0.25">
      <c r="A4" s="148" t="s">
        <v>839</v>
      </c>
      <c r="B4" s="123" t="s">
        <v>132</v>
      </c>
      <c r="C4" s="122" t="s">
        <v>840</v>
      </c>
      <c r="D4" s="287">
        <v>16</v>
      </c>
      <c r="E4" s="286">
        <v>8</v>
      </c>
      <c r="F4" s="9"/>
      <c r="G4" s="10">
        <f t="shared" ref="G4:G67" si="0">E4*F4</f>
        <v>0</v>
      </c>
      <c r="H4" s="144" t="s">
        <v>1671</v>
      </c>
      <c r="I4" s="145" t="s">
        <v>223</v>
      </c>
      <c r="J4" s="147" t="s">
        <v>1672</v>
      </c>
      <c r="K4" s="145" t="s">
        <v>357</v>
      </c>
      <c r="L4" s="145">
        <v>0</v>
      </c>
      <c r="M4" s="145" t="s">
        <v>246</v>
      </c>
      <c r="N4" s="145" t="s">
        <v>1673</v>
      </c>
    </row>
    <row r="5" spans="1:14" s="7" customFormat="1" ht="30" x14ac:dyDescent="0.25">
      <c r="A5" s="148" t="s">
        <v>841</v>
      </c>
      <c r="B5" s="123" t="s">
        <v>132</v>
      </c>
      <c r="C5" s="122" t="s">
        <v>842</v>
      </c>
      <c r="D5" s="287">
        <v>14.5</v>
      </c>
      <c r="E5" s="286">
        <v>7.25</v>
      </c>
      <c r="F5" s="9"/>
      <c r="G5" s="10">
        <f t="shared" si="0"/>
        <v>0</v>
      </c>
      <c r="H5" s="144" t="s">
        <v>1671</v>
      </c>
      <c r="I5" s="145" t="s">
        <v>223</v>
      </c>
      <c r="J5" s="147" t="s">
        <v>1672</v>
      </c>
      <c r="K5" s="145" t="s">
        <v>357</v>
      </c>
      <c r="L5" s="145">
        <v>0</v>
      </c>
      <c r="M5" s="145" t="s">
        <v>235</v>
      </c>
      <c r="N5" s="145" t="s">
        <v>1674</v>
      </c>
    </row>
    <row r="6" spans="1:14" s="7" customFormat="1" ht="45" x14ac:dyDescent="0.25">
      <c r="A6" s="148" t="s">
        <v>843</v>
      </c>
      <c r="B6" s="123" t="s">
        <v>132</v>
      </c>
      <c r="C6" s="122" t="s">
        <v>844</v>
      </c>
      <c r="D6" s="287">
        <v>16</v>
      </c>
      <c r="E6" s="286">
        <v>8</v>
      </c>
      <c r="F6" s="9"/>
      <c r="G6" s="10">
        <f t="shared" si="0"/>
        <v>0</v>
      </c>
      <c r="H6" s="144" t="s">
        <v>1671</v>
      </c>
      <c r="I6" s="145" t="s">
        <v>223</v>
      </c>
      <c r="J6" s="147" t="s">
        <v>1672</v>
      </c>
      <c r="K6" s="145" t="s">
        <v>357</v>
      </c>
      <c r="L6" s="145">
        <v>0</v>
      </c>
      <c r="M6" s="145" t="s">
        <v>248</v>
      </c>
      <c r="N6" s="145" t="s">
        <v>1675</v>
      </c>
    </row>
    <row r="7" spans="1:14" s="7" customFormat="1" ht="30" x14ac:dyDescent="0.25">
      <c r="A7" s="148" t="s">
        <v>845</v>
      </c>
      <c r="B7" s="123" t="s">
        <v>132</v>
      </c>
      <c r="C7" s="122" t="s">
        <v>846</v>
      </c>
      <c r="D7" s="287">
        <v>14.5</v>
      </c>
      <c r="E7" s="286">
        <v>7.25</v>
      </c>
      <c r="F7" s="9"/>
      <c r="G7" s="10">
        <f t="shared" si="0"/>
        <v>0</v>
      </c>
      <c r="H7" s="144" t="s">
        <v>1671</v>
      </c>
      <c r="I7" s="145" t="s">
        <v>223</v>
      </c>
      <c r="J7" s="147" t="s">
        <v>1672</v>
      </c>
      <c r="K7" s="145" t="s">
        <v>357</v>
      </c>
      <c r="L7" s="145">
        <v>0</v>
      </c>
      <c r="M7" s="145" t="s">
        <v>235</v>
      </c>
      <c r="N7" s="145" t="s">
        <v>1676</v>
      </c>
    </row>
    <row r="8" spans="1:14" s="7" customFormat="1" ht="45" x14ac:dyDescent="0.25">
      <c r="A8" s="148" t="s">
        <v>847</v>
      </c>
      <c r="B8" s="123" t="s">
        <v>132</v>
      </c>
      <c r="C8" s="122" t="s">
        <v>848</v>
      </c>
      <c r="D8" s="287">
        <v>16</v>
      </c>
      <c r="E8" s="286">
        <v>8</v>
      </c>
      <c r="F8" s="9"/>
      <c r="G8" s="10">
        <f t="shared" si="0"/>
        <v>0</v>
      </c>
      <c r="H8" s="144" t="s">
        <v>1671</v>
      </c>
      <c r="I8" s="145" t="s">
        <v>223</v>
      </c>
      <c r="J8" s="147" t="s">
        <v>1672</v>
      </c>
      <c r="K8" s="145" t="s">
        <v>357</v>
      </c>
      <c r="L8" s="145">
        <v>0</v>
      </c>
      <c r="M8" s="145" t="s">
        <v>246</v>
      </c>
      <c r="N8" s="145" t="s">
        <v>1677</v>
      </c>
    </row>
    <row r="9" spans="1:14" s="7" customFormat="1" ht="45" x14ac:dyDescent="0.25">
      <c r="A9" s="148" t="s">
        <v>849</v>
      </c>
      <c r="B9" s="123" t="s">
        <v>132</v>
      </c>
      <c r="C9" s="122" t="s">
        <v>850</v>
      </c>
      <c r="D9" s="287">
        <v>16</v>
      </c>
      <c r="E9" s="286">
        <v>8</v>
      </c>
      <c r="F9" s="9"/>
      <c r="G9" s="10">
        <f t="shared" si="0"/>
        <v>0</v>
      </c>
      <c r="H9" s="144" t="s">
        <v>1671</v>
      </c>
      <c r="I9" s="145" t="s">
        <v>223</v>
      </c>
      <c r="J9" s="147" t="s">
        <v>1672</v>
      </c>
      <c r="K9" s="145" t="s">
        <v>357</v>
      </c>
      <c r="L9" s="145">
        <v>0</v>
      </c>
      <c r="M9" s="145" t="s">
        <v>246</v>
      </c>
      <c r="N9" s="145" t="s">
        <v>1678</v>
      </c>
    </row>
    <row r="10" spans="1:14" s="7" customFormat="1" ht="30" x14ac:dyDescent="0.25">
      <c r="A10" s="148" t="s">
        <v>851</v>
      </c>
      <c r="B10" s="123" t="s">
        <v>132</v>
      </c>
      <c r="C10" s="122" t="s">
        <v>852</v>
      </c>
      <c r="D10" s="287">
        <v>16</v>
      </c>
      <c r="E10" s="286">
        <v>8</v>
      </c>
      <c r="F10" s="9"/>
      <c r="G10" s="10">
        <f t="shared" si="0"/>
        <v>0</v>
      </c>
      <c r="H10" s="144" t="s">
        <v>1671</v>
      </c>
      <c r="I10" s="145" t="s">
        <v>223</v>
      </c>
      <c r="J10" s="147" t="s">
        <v>1672</v>
      </c>
      <c r="K10" s="145" t="s">
        <v>357</v>
      </c>
      <c r="L10" s="145">
        <v>0</v>
      </c>
      <c r="M10" s="145" t="s">
        <v>248</v>
      </c>
      <c r="N10" s="145" t="s">
        <v>1679</v>
      </c>
    </row>
    <row r="11" spans="1:14" s="7" customFormat="1" ht="15.75" x14ac:dyDescent="0.25">
      <c r="A11" s="148" t="s">
        <v>853</v>
      </c>
      <c r="B11" s="123" t="s">
        <v>132</v>
      </c>
      <c r="C11" s="122" t="s">
        <v>854</v>
      </c>
      <c r="D11" s="287">
        <v>16</v>
      </c>
      <c r="E11" s="286">
        <v>8</v>
      </c>
      <c r="F11" s="9"/>
      <c r="G11" s="10">
        <f t="shared" si="0"/>
        <v>0</v>
      </c>
      <c r="H11" s="144" t="s">
        <v>1671</v>
      </c>
      <c r="I11" s="145" t="s">
        <v>223</v>
      </c>
      <c r="J11" s="147" t="s">
        <v>1672</v>
      </c>
      <c r="K11" s="145" t="s">
        <v>357</v>
      </c>
      <c r="L11" s="145">
        <v>0</v>
      </c>
      <c r="M11" s="145" t="s">
        <v>246</v>
      </c>
      <c r="N11" s="145" t="s">
        <v>1680</v>
      </c>
    </row>
    <row r="12" spans="1:14" s="7" customFormat="1" ht="60" x14ac:dyDescent="0.25">
      <c r="A12" s="148" t="s">
        <v>677</v>
      </c>
      <c r="B12" s="123" t="s">
        <v>132</v>
      </c>
      <c r="C12" s="122" t="s">
        <v>678</v>
      </c>
      <c r="D12" s="287">
        <v>21.75</v>
      </c>
      <c r="E12" s="286">
        <v>10.88</v>
      </c>
      <c r="F12" s="9"/>
      <c r="G12" s="10">
        <f t="shared" si="0"/>
        <v>0</v>
      </c>
      <c r="H12" s="144" t="s">
        <v>1581</v>
      </c>
      <c r="I12" s="145" t="s">
        <v>223</v>
      </c>
      <c r="J12" s="147" t="s">
        <v>1582</v>
      </c>
      <c r="K12" s="145" t="s">
        <v>221</v>
      </c>
      <c r="L12" s="145" t="s">
        <v>1481</v>
      </c>
      <c r="M12" s="145">
        <v>0</v>
      </c>
      <c r="N12" s="145" t="s">
        <v>1583</v>
      </c>
    </row>
    <row r="13" spans="1:14" s="7" customFormat="1" ht="60" x14ac:dyDescent="0.25">
      <c r="A13" s="148" t="s">
        <v>679</v>
      </c>
      <c r="B13" s="123" t="s">
        <v>132</v>
      </c>
      <c r="C13" s="122" t="s">
        <v>680</v>
      </c>
      <c r="D13" s="287">
        <v>21.75</v>
      </c>
      <c r="E13" s="286">
        <v>10.88</v>
      </c>
      <c r="F13" s="9"/>
      <c r="G13" s="10">
        <f t="shared" si="0"/>
        <v>0</v>
      </c>
      <c r="H13" s="144" t="s">
        <v>1581</v>
      </c>
      <c r="I13" s="145" t="s">
        <v>223</v>
      </c>
      <c r="J13" s="147" t="s">
        <v>1582</v>
      </c>
      <c r="K13" s="145" t="s">
        <v>221</v>
      </c>
      <c r="L13" s="145" t="s">
        <v>485</v>
      </c>
      <c r="M13" s="145">
        <v>0</v>
      </c>
      <c r="N13" s="145" t="s">
        <v>1584</v>
      </c>
    </row>
    <row r="14" spans="1:14" s="7" customFormat="1" ht="45" x14ac:dyDescent="0.25">
      <c r="A14" s="148" t="s">
        <v>525</v>
      </c>
      <c r="B14" s="123" t="s">
        <v>132</v>
      </c>
      <c r="C14" s="122" t="s">
        <v>681</v>
      </c>
      <c r="D14" s="287">
        <v>21.75</v>
      </c>
      <c r="E14" s="286">
        <v>10.88</v>
      </c>
      <c r="F14" s="9"/>
      <c r="G14" s="10">
        <f t="shared" si="0"/>
        <v>0</v>
      </c>
      <c r="H14" s="144" t="s">
        <v>1581</v>
      </c>
      <c r="I14" s="145" t="s">
        <v>223</v>
      </c>
      <c r="J14" s="147" t="s">
        <v>1582</v>
      </c>
      <c r="K14" s="145" t="s">
        <v>221</v>
      </c>
      <c r="L14" s="145">
        <v>590</v>
      </c>
      <c r="M14" s="145">
        <v>0</v>
      </c>
      <c r="N14" s="145" t="s">
        <v>1585</v>
      </c>
    </row>
    <row r="15" spans="1:14" s="7" customFormat="1" ht="45" x14ac:dyDescent="0.25">
      <c r="A15" s="148" t="s">
        <v>527</v>
      </c>
      <c r="B15" s="123" t="s">
        <v>132</v>
      </c>
      <c r="C15" s="122" t="s">
        <v>682</v>
      </c>
      <c r="D15" s="287">
        <v>21.75</v>
      </c>
      <c r="E15" s="286">
        <v>10.88</v>
      </c>
      <c r="F15" s="9"/>
      <c r="G15" s="10">
        <f t="shared" si="0"/>
        <v>0</v>
      </c>
      <c r="H15" s="144" t="s">
        <v>1581</v>
      </c>
      <c r="I15" s="145" t="s">
        <v>223</v>
      </c>
      <c r="J15" s="147" t="s">
        <v>1582</v>
      </c>
      <c r="K15" s="145" t="s">
        <v>221</v>
      </c>
      <c r="L15" s="145" t="s">
        <v>323</v>
      </c>
      <c r="M15" s="145">
        <v>0</v>
      </c>
      <c r="N15" s="145" t="s">
        <v>1586</v>
      </c>
    </row>
    <row r="16" spans="1:14" s="7" customFormat="1" ht="45" x14ac:dyDescent="0.25">
      <c r="A16" s="148" t="s">
        <v>684</v>
      </c>
      <c r="B16" s="123" t="s">
        <v>132</v>
      </c>
      <c r="C16" s="122" t="s">
        <v>685</v>
      </c>
      <c r="D16" s="287">
        <v>21.75</v>
      </c>
      <c r="E16" s="286">
        <v>10.88</v>
      </c>
      <c r="F16" s="9"/>
      <c r="G16" s="10">
        <f t="shared" si="0"/>
        <v>0</v>
      </c>
      <c r="H16" s="144" t="s">
        <v>1581</v>
      </c>
      <c r="I16" s="145" t="s">
        <v>223</v>
      </c>
      <c r="J16" s="147" t="s">
        <v>1582</v>
      </c>
      <c r="K16" s="145" t="s">
        <v>221</v>
      </c>
      <c r="L16" s="145" t="s">
        <v>381</v>
      </c>
      <c r="M16" s="145">
        <v>0</v>
      </c>
      <c r="N16" s="145" t="s">
        <v>1587</v>
      </c>
    </row>
    <row r="17" spans="1:14" s="7" customFormat="1" ht="30" x14ac:dyDescent="0.25">
      <c r="A17" s="148" t="s">
        <v>529</v>
      </c>
      <c r="B17" s="123" t="s">
        <v>132</v>
      </c>
      <c r="C17" s="122" t="s">
        <v>688</v>
      </c>
      <c r="D17" s="287">
        <v>21.75</v>
      </c>
      <c r="E17" s="286">
        <v>10.88</v>
      </c>
      <c r="F17" s="9"/>
      <c r="G17" s="10">
        <f t="shared" si="0"/>
        <v>0</v>
      </c>
      <c r="H17" s="144" t="s">
        <v>1581</v>
      </c>
      <c r="I17" s="145" t="s">
        <v>223</v>
      </c>
      <c r="J17" s="147" t="s">
        <v>1582</v>
      </c>
      <c r="K17" s="145" t="s">
        <v>221</v>
      </c>
      <c r="L17" s="145" t="s">
        <v>1485</v>
      </c>
      <c r="M17" s="145">
        <v>0</v>
      </c>
      <c r="N17" s="145" t="s">
        <v>1589</v>
      </c>
    </row>
    <row r="18" spans="1:14" s="7" customFormat="1" ht="30" x14ac:dyDescent="0.25">
      <c r="A18" s="148" t="s">
        <v>689</v>
      </c>
      <c r="B18" s="123" t="s">
        <v>132</v>
      </c>
      <c r="C18" s="122" t="s">
        <v>690</v>
      </c>
      <c r="D18" s="287">
        <v>21.75</v>
      </c>
      <c r="E18" s="286">
        <v>10.88</v>
      </c>
      <c r="F18" s="9"/>
      <c r="G18" s="10">
        <f t="shared" si="0"/>
        <v>0</v>
      </c>
      <c r="H18" s="144" t="s">
        <v>1581</v>
      </c>
      <c r="I18" s="145" t="s">
        <v>223</v>
      </c>
      <c r="J18" s="147" t="s">
        <v>1582</v>
      </c>
      <c r="K18" s="145" t="s">
        <v>221</v>
      </c>
      <c r="L18" s="145" t="s">
        <v>234</v>
      </c>
      <c r="M18" s="145">
        <v>0</v>
      </c>
      <c r="N18" s="145" t="s">
        <v>1590</v>
      </c>
    </row>
    <row r="19" spans="1:14" s="7" customFormat="1" ht="75" x14ac:dyDescent="0.25">
      <c r="A19" s="148" t="s">
        <v>691</v>
      </c>
      <c r="B19" s="123" t="s">
        <v>132</v>
      </c>
      <c r="C19" s="122" t="s">
        <v>692</v>
      </c>
      <c r="D19" s="287">
        <v>21.75</v>
      </c>
      <c r="E19" s="286">
        <v>10.88</v>
      </c>
      <c r="F19" s="9"/>
      <c r="G19" s="10">
        <f t="shared" si="0"/>
        <v>0</v>
      </c>
      <c r="H19" s="144" t="s">
        <v>1581</v>
      </c>
      <c r="I19" s="145" t="s">
        <v>223</v>
      </c>
      <c r="J19" s="147" t="s">
        <v>1582</v>
      </c>
      <c r="K19" s="145" t="s">
        <v>221</v>
      </c>
      <c r="L19" s="145" t="s">
        <v>484</v>
      </c>
      <c r="M19" s="145">
        <v>0</v>
      </c>
      <c r="N19" s="145" t="s">
        <v>1591</v>
      </c>
    </row>
    <row r="20" spans="1:14" s="7" customFormat="1" ht="30" x14ac:dyDescent="0.25">
      <c r="A20" s="148" t="s">
        <v>693</v>
      </c>
      <c r="B20" s="123" t="s">
        <v>132</v>
      </c>
      <c r="C20" s="122" t="s">
        <v>694</v>
      </c>
      <c r="D20" s="287">
        <v>21.75</v>
      </c>
      <c r="E20" s="286">
        <v>10.88</v>
      </c>
      <c r="F20" s="9"/>
      <c r="G20" s="10">
        <f t="shared" si="0"/>
        <v>0</v>
      </c>
      <c r="H20" s="144" t="s">
        <v>1581</v>
      </c>
      <c r="I20" s="145" t="s">
        <v>223</v>
      </c>
      <c r="J20" s="147" t="s">
        <v>1582</v>
      </c>
      <c r="K20" s="145" t="s">
        <v>221</v>
      </c>
      <c r="L20" s="145" t="s">
        <v>376</v>
      </c>
      <c r="M20" s="145">
        <v>0</v>
      </c>
      <c r="N20" s="145" t="s">
        <v>1592</v>
      </c>
    </row>
    <row r="21" spans="1:14" s="7" customFormat="1" ht="60" x14ac:dyDescent="0.25">
      <c r="A21" s="148" t="s">
        <v>697</v>
      </c>
      <c r="B21" s="123" t="s">
        <v>132</v>
      </c>
      <c r="C21" s="122" t="s">
        <v>698</v>
      </c>
      <c r="D21" s="287">
        <v>21.75</v>
      </c>
      <c r="E21" s="286">
        <v>10.88</v>
      </c>
      <c r="F21" s="9"/>
      <c r="G21" s="10">
        <f t="shared" si="0"/>
        <v>0</v>
      </c>
      <c r="H21" s="144" t="s">
        <v>1581</v>
      </c>
      <c r="I21" s="145" t="s">
        <v>223</v>
      </c>
      <c r="J21" s="147" t="s">
        <v>1582</v>
      </c>
      <c r="K21" s="145" t="s">
        <v>221</v>
      </c>
      <c r="L21" s="145" t="s">
        <v>1481</v>
      </c>
      <c r="M21" s="145">
        <v>0</v>
      </c>
      <c r="N21" s="145" t="s">
        <v>1594</v>
      </c>
    </row>
    <row r="22" spans="1:14" s="7" customFormat="1" ht="60" x14ac:dyDescent="0.25">
      <c r="A22" s="148" t="s">
        <v>705</v>
      </c>
      <c r="B22" s="123" t="s">
        <v>132</v>
      </c>
      <c r="C22" s="122" t="s">
        <v>706</v>
      </c>
      <c r="D22" s="287">
        <v>21.75</v>
      </c>
      <c r="E22" s="286">
        <v>10.88</v>
      </c>
      <c r="F22" s="9"/>
      <c r="G22" s="10">
        <f t="shared" si="0"/>
        <v>0</v>
      </c>
      <c r="H22" s="144" t="s">
        <v>1581</v>
      </c>
      <c r="I22" s="145" t="s">
        <v>223</v>
      </c>
      <c r="J22" s="147" t="s">
        <v>1582</v>
      </c>
      <c r="K22" s="145" t="s">
        <v>221</v>
      </c>
      <c r="L22" s="145" t="s">
        <v>374</v>
      </c>
      <c r="M22" s="145">
        <v>0</v>
      </c>
      <c r="N22" s="145" t="s">
        <v>1598</v>
      </c>
    </row>
    <row r="23" spans="1:14" s="7" customFormat="1" ht="15.75" x14ac:dyDescent="0.25">
      <c r="A23" s="148" t="s">
        <v>6778</v>
      </c>
      <c r="B23" s="123" t="s">
        <v>132</v>
      </c>
      <c r="C23" s="166" t="s">
        <v>6779</v>
      </c>
      <c r="D23" s="287">
        <v>13.5</v>
      </c>
      <c r="E23" s="286">
        <v>4.88</v>
      </c>
      <c r="F23" s="9"/>
      <c r="G23" s="10">
        <f t="shared" si="0"/>
        <v>0</v>
      </c>
      <c r="H23" s="144" t="s">
        <v>1472</v>
      </c>
      <c r="I23" s="145" t="s">
        <v>223</v>
      </c>
      <c r="J23" s="147" t="s">
        <v>1455</v>
      </c>
      <c r="K23" s="145" t="s">
        <v>357</v>
      </c>
      <c r="L23" s="145" t="s">
        <v>467</v>
      </c>
      <c r="M23" s="145">
        <v>0</v>
      </c>
      <c r="N23" s="145" t="s">
        <v>1473</v>
      </c>
    </row>
    <row r="24" spans="1:14" s="7" customFormat="1" ht="30" x14ac:dyDescent="0.25">
      <c r="A24" s="148" t="s">
        <v>517</v>
      </c>
      <c r="B24" s="123" t="s">
        <v>132</v>
      </c>
      <c r="C24" s="122" t="s">
        <v>518</v>
      </c>
      <c r="D24" s="287">
        <v>13.5</v>
      </c>
      <c r="E24" s="286">
        <v>6.75</v>
      </c>
      <c r="F24" s="9"/>
      <c r="G24" s="10">
        <f t="shared" si="0"/>
        <v>0</v>
      </c>
      <c r="H24" s="144" t="s">
        <v>1472</v>
      </c>
      <c r="I24" s="145" t="s">
        <v>223</v>
      </c>
      <c r="J24" s="147" t="s">
        <v>1455</v>
      </c>
      <c r="K24" s="145" t="s">
        <v>357</v>
      </c>
      <c r="L24" s="145" t="s">
        <v>1474</v>
      </c>
      <c r="M24" s="145">
        <v>0</v>
      </c>
      <c r="N24" s="145" t="s">
        <v>1475</v>
      </c>
    </row>
    <row r="25" spans="1:14" s="7" customFormat="1" ht="30" x14ac:dyDescent="0.25">
      <c r="A25" s="148" t="s">
        <v>519</v>
      </c>
      <c r="B25" s="123" t="s">
        <v>132</v>
      </c>
      <c r="C25" s="152" t="s">
        <v>520</v>
      </c>
      <c r="D25" s="287">
        <v>7.25</v>
      </c>
      <c r="E25" s="286">
        <v>3.63</v>
      </c>
      <c r="F25" s="9"/>
      <c r="G25" s="10">
        <f t="shared" si="0"/>
        <v>0</v>
      </c>
      <c r="H25" s="144" t="s">
        <v>1472</v>
      </c>
      <c r="I25" s="145" t="s">
        <v>223</v>
      </c>
      <c r="J25" s="147" t="s">
        <v>1455</v>
      </c>
      <c r="K25" s="145" t="s">
        <v>357</v>
      </c>
      <c r="L25" s="145" t="s">
        <v>481</v>
      </c>
      <c r="M25" s="145">
        <v>0</v>
      </c>
      <c r="N25" s="145" t="s">
        <v>1476</v>
      </c>
    </row>
    <row r="26" spans="1:14" s="7" customFormat="1" ht="30" x14ac:dyDescent="0.25">
      <c r="A26" s="148" t="s">
        <v>570</v>
      </c>
      <c r="B26" s="123" t="s">
        <v>132</v>
      </c>
      <c r="C26" s="122" t="s">
        <v>571</v>
      </c>
      <c r="D26" s="287">
        <v>7.25</v>
      </c>
      <c r="E26" s="286">
        <v>3.63</v>
      </c>
      <c r="F26" s="9"/>
      <c r="G26" s="10">
        <f t="shared" si="0"/>
        <v>0</v>
      </c>
      <c r="H26" s="144" t="s">
        <v>1472</v>
      </c>
      <c r="I26" s="145" t="s">
        <v>223</v>
      </c>
      <c r="J26" s="147" t="s">
        <v>1491</v>
      </c>
      <c r="K26" s="145" t="s">
        <v>357</v>
      </c>
      <c r="L26" s="145" t="s">
        <v>1474</v>
      </c>
      <c r="M26" s="145">
        <v>0</v>
      </c>
      <c r="N26" s="145" t="s">
        <v>1514</v>
      </c>
    </row>
    <row r="27" spans="1:14" s="7" customFormat="1" ht="30" x14ac:dyDescent="0.25">
      <c r="A27" s="148" t="s">
        <v>572</v>
      </c>
      <c r="B27" s="123" t="s">
        <v>132</v>
      </c>
      <c r="C27" s="122" t="s">
        <v>573</v>
      </c>
      <c r="D27" s="287">
        <v>7.25</v>
      </c>
      <c r="E27" s="286">
        <v>3.63</v>
      </c>
      <c r="F27" s="9"/>
      <c r="G27" s="10">
        <f t="shared" si="0"/>
        <v>0</v>
      </c>
      <c r="H27" s="144" t="s">
        <v>1472</v>
      </c>
      <c r="I27" s="145" t="s">
        <v>223</v>
      </c>
      <c r="J27" s="147" t="s">
        <v>1491</v>
      </c>
      <c r="K27" s="145" t="s">
        <v>357</v>
      </c>
      <c r="L27" s="145" t="s">
        <v>490</v>
      </c>
      <c r="M27" s="145">
        <v>0</v>
      </c>
      <c r="N27" s="145" t="s">
        <v>1515</v>
      </c>
    </row>
    <row r="28" spans="1:14" s="7" customFormat="1" ht="30" x14ac:dyDescent="0.25">
      <c r="A28" s="148" t="s">
        <v>660</v>
      </c>
      <c r="B28" s="123" t="s">
        <v>132</v>
      </c>
      <c r="C28" s="122" t="s">
        <v>661</v>
      </c>
      <c r="D28" s="287">
        <v>7.25</v>
      </c>
      <c r="E28" s="286">
        <v>3.63</v>
      </c>
      <c r="F28" s="9"/>
      <c r="G28" s="10">
        <f t="shared" si="0"/>
        <v>0</v>
      </c>
      <c r="H28" s="144" t="s">
        <v>1472</v>
      </c>
      <c r="I28" s="145" t="s">
        <v>223</v>
      </c>
      <c r="J28" s="147" t="s">
        <v>1543</v>
      </c>
      <c r="K28" s="145" t="s">
        <v>357</v>
      </c>
      <c r="L28" s="145" t="s">
        <v>250</v>
      </c>
      <c r="M28" s="145">
        <v>0</v>
      </c>
      <c r="N28" s="145" t="s">
        <v>1569</v>
      </c>
    </row>
    <row r="29" spans="1:14" s="7" customFormat="1" ht="30" x14ac:dyDescent="0.25">
      <c r="A29" s="148" t="s">
        <v>671</v>
      </c>
      <c r="B29" s="123" t="s">
        <v>132</v>
      </c>
      <c r="C29" s="122" t="s">
        <v>672</v>
      </c>
      <c r="D29" s="287">
        <v>7.25</v>
      </c>
      <c r="E29" s="286">
        <v>3.63</v>
      </c>
      <c r="F29" s="9"/>
      <c r="G29" s="10">
        <f t="shared" si="0"/>
        <v>0</v>
      </c>
      <c r="H29" s="144" t="s">
        <v>1472</v>
      </c>
      <c r="I29" s="145" t="s">
        <v>223</v>
      </c>
      <c r="J29" s="147" t="s">
        <v>1570</v>
      </c>
      <c r="K29" s="145" t="s">
        <v>357</v>
      </c>
      <c r="L29" s="145" t="s">
        <v>490</v>
      </c>
      <c r="M29" s="145">
        <v>0</v>
      </c>
      <c r="N29" s="145" t="s">
        <v>1578</v>
      </c>
    </row>
    <row r="30" spans="1:14" s="7" customFormat="1" ht="45" x14ac:dyDescent="0.25">
      <c r="A30" s="148" t="s">
        <v>673</v>
      </c>
      <c r="B30" s="123" t="s">
        <v>132</v>
      </c>
      <c r="C30" s="122" t="s">
        <v>674</v>
      </c>
      <c r="D30" s="287">
        <v>7.25</v>
      </c>
      <c r="E30" s="286">
        <v>3.63</v>
      </c>
      <c r="F30" s="9"/>
      <c r="G30" s="10">
        <f t="shared" si="0"/>
        <v>0</v>
      </c>
      <c r="H30" s="144" t="s">
        <v>1472</v>
      </c>
      <c r="I30" s="145" t="s">
        <v>223</v>
      </c>
      <c r="J30" s="147" t="s">
        <v>1570</v>
      </c>
      <c r="K30" s="145" t="s">
        <v>357</v>
      </c>
      <c r="L30" s="145" t="s">
        <v>458</v>
      </c>
      <c r="M30" s="145">
        <v>0</v>
      </c>
      <c r="N30" s="145" t="s">
        <v>1579</v>
      </c>
    </row>
    <row r="31" spans="1:14" s="7" customFormat="1" ht="30" x14ac:dyDescent="0.25">
      <c r="A31" s="148" t="s">
        <v>675</v>
      </c>
      <c r="B31" s="123" t="s">
        <v>132</v>
      </c>
      <c r="C31" s="122" t="s">
        <v>676</v>
      </c>
      <c r="D31" s="287">
        <v>13.5</v>
      </c>
      <c r="E31" s="286">
        <v>6.75</v>
      </c>
      <c r="F31" s="9"/>
      <c r="G31" s="10">
        <f t="shared" si="0"/>
        <v>0</v>
      </c>
      <c r="H31" s="144" t="s">
        <v>1472</v>
      </c>
      <c r="I31" s="145" t="s">
        <v>223</v>
      </c>
      <c r="J31" s="147" t="s">
        <v>1570</v>
      </c>
      <c r="K31" s="145" t="s">
        <v>357</v>
      </c>
      <c r="L31" s="145" t="s">
        <v>468</v>
      </c>
      <c r="M31" s="145">
        <v>0</v>
      </c>
      <c r="N31" s="145" t="s">
        <v>1580</v>
      </c>
    </row>
    <row r="32" spans="1:14" s="7" customFormat="1" ht="45" x14ac:dyDescent="0.25">
      <c r="A32" s="148" t="s">
        <v>746</v>
      </c>
      <c r="B32" s="123" t="s">
        <v>132</v>
      </c>
      <c r="C32" s="122" t="s">
        <v>747</v>
      </c>
      <c r="D32" s="287">
        <v>7.25</v>
      </c>
      <c r="E32" s="286">
        <v>3.63</v>
      </c>
      <c r="F32" s="9"/>
      <c r="G32" s="10">
        <f t="shared" si="0"/>
        <v>0</v>
      </c>
      <c r="H32" s="144" t="s">
        <v>1472</v>
      </c>
      <c r="I32" s="145" t="s">
        <v>223</v>
      </c>
      <c r="J32" s="147" t="s">
        <v>1608</v>
      </c>
      <c r="K32" s="145" t="s">
        <v>357</v>
      </c>
      <c r="L32" s="145" t="s">
        <v>445</v>
      </c>
      <c r="M32" s="145">
        <v>0</v>
      </c>
      <c r="N32" s="145" t="s">
        <v>1621</v>
      </c>
    </row>
    <row r="33" spans="1:14" s="7" customFormat="1" ht="30" x14ac:dyDescent="0.25">
      <c r="A33" s="148" t="s">
        <v>748</v>
      </c>
      <c r="B33" s="123" t="s">
        <v>132</v>
      </c>
      <c r="C33" s="122" t="s">
        <v>749</v>
      </c>
      <c r="D33" s="287">
        <v>7.25</v>
      </c>
      <c r="E33" s="286">
        <v>3.63</v>
      </c>
      <c r="F33" s="9"/>
      <c r="G33" s="10">
        <f t="shared" si="0"/>
        <v>0</v>
      </c>
      <c r="H33" s="144" t="s">
        <v>1472</v>
      </c>
      <c r="I33" s="145" t="s">
        <v>223</v>
      </c>
      <c r="J33" s="147" t="s">
        <v>1608</v>
      </c>
      <c r="K33" s="145" t="s">
        <v>357</v>
      </c>
      <c r="L33" s="145" t="s">
        <v>464</v>
      </c>
      <c r="M33" s="145">
        <v>0</v>
      </c>
      <c r="N33" s="145" t="s">
        <v>1623</v>
      </c>
    </row>
    <row r="34" spans="1:14" s="7" customFormat="1" ht="30" x14ac:dyDescent="0.25">
      <c r="A34" s="148" t="s">
        <v>750</v>
      </c>
      <c r="B34" s="123" t="s">
        <v>132</v>
      </c>
      <c r="C34" s="122" t="s">
        <v>751</v>
      </c>
      <c r="D34" s="287">
        <v>7.25</v>
      </c>
      <c r="E34" s="286">
        <v>3.63</v>
      </c>
      <c r="F34" s="9"/>
      <c r="G34" s="10">
        <f t="shared" si="0"/>
        <v>0</v>
      </c>
      <c r="H34" s="144" t="s">
        <v>1472</v>
      </c>
      <c r="I34" s="145" t="s">
        <v>223</v>
      </c>
      <c r="J34" s="147" t="s">
        <v>1608</v>
      </c>
      <c r="K34" s="145" t="s">
        <v>357</v>
      </c>
      <c r="L34" s="145" t="s">
        <v>1574</v>
      </c>
      <c r="M34" s="145">
        <v>0</v>
      </c>
      <c r="N34" s="145" t="s">
        <v>1624</v>
      </c>
    </row>
    <row r="35" spans="1:14" s="7" customFormat="1" ht="45" x14ac:dyDescent="0.25">
      <c r="A35" s="148" t="s">
        <v>752</v>
      </c>
      <c r="B35" s="123" t="s">
        <v>132</v>
      </c>
      <c r="C35" s="122" t="s">
        <v>753</v>
      </c>
      <c r="D35" s="287">
        <v>7.25</v>
      </c>
      <c r="E35" s="286">
        <v>3.63</v>
      </c>
      <c r="F35" s="9"/>
      <c r="G35" s="10">
        <f t="shared" si="0"/>
        <v>0</v>
      </c>
      <c r="H35" s="144" t="s">
        <v>1472</v>
      </c>
      <c r="I35" s="145" t="s">
        <v>223</v>
      </c>
      <c r="J35" s="147" t="s">
        <v>1608</v>
      </c>
      <c r="K35" s="145" t="s">
        <v>357</v>
      </c>
      <c r="L35" s="145" t="s">
        <v>465</v>
      </c>
      <c r="M35" s="145">
        <v>0</v>
      </c>
      <c r="N35" s="145" t="s">
        <v>1626</v>
      </c>
    </row>
    <row r="36" spans="1:14" s="7" customFormat="1" ht="15.75" x14ac:dyDescent="0.25">
      <c r="A36" s="148" t="s">
        <v>754</v>
      </c>
      <c r="B36" s="123" t="s">
        <v>132</v>
      </c>
      <c r="C36" s="122" t="s">
        <v>755</v>
      </c>
      <c r="D36" s="287">
        <v>7.25</v>
      </c>
      <c r="E36" s="286">
        <v>3.63</v>
      </c>
      <c r="F36" s="9"/>
      <c r="G36" s="10">
        <f t="shared" si="0"/>
        <v>0</v>
      </c>
      <c r="H36" s="144" t="s">
        <v>1472</v>
      </c>
      <c r="I36" s="145" t="s">
        <v>223</v>
      </c>
      <c r="J36" s="147" t="s">
        <v>1608</v>
      </c>
      <c r="K36" s="145" t="s">
        <v>357</v>
      </c>
      <c r="L36" s="145" t="s">
        <v>447</v>
      </c>
      <c r="M36" s="145">
        <v>0</v>
      </c>
      <c r="N36" s="145" t="s">
        <v>1627</v>
      </c>
    </row>
    <row r="37" spans="1:14" s="7" customFormat="1" ht="15.75" x14ac:dyDescent="0.25">
      <c r="A37" s="148" t="s">
        <v>756</v>
      </c>
      <c r="B37" s="123" t="s">
        <v>132</v>
      </c>
      <c r="C37" s="122" t="s">
        <v>757</v>
      </c>
      <c r="D37" s="287">
        <v>10.25</v>
      </c>
      <c r="E37" s="286">
        <v>5.13</v>
      </c>
      <c r="F37" s="9"/>
      <c r="G37" s="10">
        <f t="shared" si="0"/>
        <v>0</v>
      </c>
      <c r="H37" s="144" t="s">
        <v>1472</v>
      </c>
      <c r="I37" s="145" t="s">
        <v>223</v>
      </c>
      <c r="J37" s="147" t="s">
        <v>1608</v>
      </c>
      <c r="K37" s="145" t="s">
        <v>357</v>
      </c>
      <c r="L37" s="145" t="s">
        <v>310</v>
      </c>
      <c r="M37" s="145">
        <v>0</v>
      </c>
      <c r="N37" s="145" t="s">
        <v>1628</v>
      </c>
    </row>
    <row r="38" spans="1:14" s="7" customFormat="1" ht="30" x14ac:dyDescent="0.25">
      <c r="A38" s="148" t="s">
        <v>766</v>
      </c>
      <c r="B38" s="123" t="s">
        <v>132</v>
      </c>
      <c r="C38" s="122" t="s">
        <v>767</v>
      </c>
      <c r="D38" s="287">
        <v>7.25</v>
      </c>
      <c r="E38" s="286">
        <v>3.63</v>
      </c>
      <c r="F38" s="9"/>
      <c r="G38" s="10">
        <f t="shared" si="0"/>
        <v>0</v>
      </c>
      <c r="H38" s="144" t="s">
        <v>1472</v>
      </c>
      <c r="I38" s="145" t="s">
        <v>223</v>
      </c>
      <c r="J38" s="147" t="s">
        <v>1629</v>
      </c>
      <c r="K38" s="145" t="s">
        <v>357</v>
      </c>
      <c r="L38" s="145" t="s">
        <v>445</v>
      </c>
      <c r="M38" s="145">
        <v>0</v>
      </c>
      <c r="N38" s="145" t="s">
        <v>1634</v>
      </c>
    </row>
    <row r="39" spans="1:14" s="7" customFormat="1" ht="30" x14ac:dyDescent="0.25">
      <c r="A39" s="148" t="s">
        <v>835</v>
      </c>
      <c r="B39" s="123" t="s">
        <v>132</v>
      </c>
      <c r="C39" s="122" t="s">
        <v>836</v>
      </c>
      <c r="D39" s="287">
        <v>13.5</v>
      </c>
      <c r="E39" s="286">
        <v>6.75</v>
      </c>
      <c r="F39" s="9"/>
      <c r="G39" s="10">
        <f t="shared" si="0"/>
        <v>0</v>
      </c>
      <c r="H39" s="144" t="s">
        <v>1472</v>
      </c>
      <c r="I39" s="145" t="s">
        <v>223</v>
      </c>
      <c r="J39" s="147" t="s">
        <v>1650</v>
      </c>
      <c r="K39" s="145" t="s">
        <v>357</v>
      </c>
      <c r="L39" s="145" t="s">
        <v>461</v>
      </c>
      <c r="M39" s="145">
        <v>0</v>
      </c>
      <c r="N39" s="145" t="s">
        <v>1669</v>
      </c>
    </row>
    <row r="40" spans="1:14" s="7" customFormat="1" ht="30" x14ac:dyDescent="0.25">
      <c r="A40" s="148" t="s">
        <v>837</v>
      </c>
      <c r="B40" s="123" t="s">
        <v>132</v>
      </c>
      <c r="C40" s="122" t="s">
        <v>838</v>
      </c>
      <c r="D40" s="287">
        <v>7.25</v>
      </c>
      <c r="E40" s="286">
        <v>3.63</v>
      </c>
      <c r="F40" s="9"/>
      <c r="G40" s="10">
        <f t="shared" si="0"/>
        <v>0</v>
      </c>
      <c r="H40" s="144" t="s">
        <v>1472</v>
      </c>
      <c r="I40" s="145" t="s">
        <v>223</v>
      </c>
      <c r="J40" s="147" t="s">
        <v>1650</v>
      </c>
      <c r="K40" s="145" t="s">
        <v>357</v>
      </c>
      <c r="L40" s="145" t="s">
        <v>380</v>
      </c>
      <c r="M40" s="145">
        <v>0</v>
      </c>
      <c r="N40" s="145" t="s">
        <v>1670</v>
      </c>
    </row>
    <row r="41" spans="1:14" s="7" customFormat="1" ht="45" x14ac:dyDescent="0.25">
      <c r="A41" s="148" t="s">
        <v>923</v>
      </c>
      <c r="B41" s="123" t="s">
        <v>132</v>
      </c>
      <c r="C41" s="122" t="s">
        <v>924</v>
      </c>
      <c r="D41" s="287">
        <v>13.5</v>
      </c>
      <c r="E41" s="286">
        <v>6.75</v>
      </c>
      <c r="F41" s="9"/>
      <c r="G41" s="10">
        <f t="shared" si="0"/>
        <v>0</v>
      </c>
      <c r="H41" s="144" t="s">
        <v>1472</v>
      </c>
      <c r="I41" s="145" t="s">
        <v>223</v>
      </c>
      <c r="J41" s="147" t="s">
        <v>6232</v>
      </c>
      <c r="K41" s="145" t="s">
        <v>357</v>
      </c>
      <c r="L41" s="145" t="s">
        <v>1488</v>
      </c>
      <c r="M41" s="145">
        <v>0</v>
      </c>
      <c r="N41" s="145" t="s">
        <v>1715</v>
      </c>
    </row>
    <row r="42" spans="1:14" s="7" customFormat="1" ht="30" x14ac:dyDescent="0.25">
      <c r="A42" s="148" t="s">
        <v>938</v>
      </c>
      <c r="B42" s="123" t="s">
        <v>132</v>
      </c>
      <c r="C42" s="122" t="s">
        <v>939</v>
      </c>
      <c r="D42" s="287">
        <v>7.25</v>
      </c>
      <c r="E42" s="286">
        <v>3.63</v>
      </c>
      <c r="F42" s="9"/>
      <c r="G42" s="10">
        <f t="shared" si="0"/>
        <v>0</v>
      </c>
      <c r="H42" s="144" t="s">
        <v>1472</v>
      </c>
      <c r="I42" s="145" t="s">
        <v>223</v>
      </c>
      <c r="J42" s="147" t="s">
        <v>1716</v>
      </c>
      <c r="K42" s="145" t="s">
        <v>357</v>
      </c>
      <c r="L42" s="145" t="s">
        <v>489</v>
      </c>
      <c r="M42" s="145">
        <v>0</v>
      </c>
      <c r="N42" s="145" t="s">
        <v>1724</v>
      </c>
    </row>
    <row r="43" spans="1:14" s="7" customFormat="1" ht="30" x14ac:dyDescent="0.25">
      <c r="A43" s="148" t="s">
        <v>948</v>
      </c>
      <c r="B43" s="123" t="s">
        <v>132</v>
      </c>
      <c r="C43" s="122" t="s">
        <v>949</v>
      </c>
      <c r="D43" s="287">
        <v>7.25</v>
      </c>
      <c r="E43" s="286">
        <v>3.63</v>
      </c>
      <c r="F43" s="9"/>
      <c r="G43" s="10">
        <f t="shared" si="0"/>
        <v>0</v>
      </c>
      <c r="H43" s="144" t="s">
        <v>1472</v>
      </c>
      <c r="I43" s="145" t="s">
        <v>223</v>
      </c>
      <c r="J43" s="147" t="s">
        <v>1725</v>
      </c>
      <c r="K43" s="145" t="s">
        <v>357</v>
      </c>
      <c r="L43" s="145" t="s">
        <v>482</v>
      </c>
      <c r="M43" s="145">
        <v>0</v>
      </c>
      <c r="N43" s="145" t="s">
        <v>1730</v>
      </c>
    </row>
    <row r="44" spans="1:14" s="7" customFormat="1" ht="45" x14ac:dyDescent="0.25">
      <c r="A44" s="148" t="s">
        <v>620</v>
      </c>
      <c r="B44" s="123" t="s">
        <v>132</v>
      </c>
      <c r="C44" s="122" t="s">
        <v>621</v>
      </c>
      <c r="D44" s="287">
        <v>11</v>
      </c>
      <c r="E44" s="286">
        <v>5.5</v>
      </c>
      <c r="F44" s="9"/>
      <c r="G44" s="10">
        <f t="shared" si="0"/>
        <v>0</v>
      </c>
      <c r="H44" s="144" t="s">
        <v>1546</v>
      </c>
      <c r="I44" s="145" t="s">
        <v>223</v>
      </c>
      <c r="J44" s="147" t="s">
        <v>1543</v>
      </c>
      <c r="K44" s="145" t="s">
        <v>221</v>
      </c>
      <c r="L44" s="145" t="s">
        <v>260</v>
      </c>
      <c r="M44" s="145">
        <v>0</v>
      </c>
      <c r="N44" s="145" t="s">
        <v>1547</v>
      </c>
    </row>
    <row r="45" spans="1:14" s="7" customFormat="1" ht="30" x14ac:dyDescent="0.25">
      <c r="A45" s="148" t="s">
        <v>622</v>
      </c>
      <c r="B45" s="123" t="s">
        <v>132</v>
      </c>
      <c r="C45" s="122" t="s">
        <v>623</v>
      </c>
      <c r="D45" s="287">
        <v>11</v>
      </c>
      <c r="E45" s="286">
        <v>5.5</v>
      </c>
      <c r="F45" s="9"/>
      <c r="G45" s="10">
        <f t="shared" si="0"/>
        <v>0</v>
      </c>
      <c r="H45" s="144" t="s">
        <v>1546</v>
      </c>
      <c r="I45" s="145" t="s">
        <v>223</v>
      </c>
      <c r="J45" s="147" t="s">
        <v>1543</v>
      </c>
      <c r="K45" s="145" t="s">
        <v>221</v>
      </c>
      <c r="L45" s="145" t="s">
        <v>374</v>
      </c>
      <c r="M45" s="145">
        <v>0</v>
      </c>
      <c r="N45" s="145" t="s">
        <v>1548</v>
      </c>
    </row>
    <row r="46" spans="1:14" s="7" customFormat="1" ht="45" x14ac:dyDescent="0.25">
      <c r="A46" s="148" t="s">
        <v>624</v>
      </c>
      <c r="B46" s="123" t="s">
        <v>132</v>
      </c>
      <c r="C46" s="122" t="s">
        <v>625</v>
      </c>
      <c r="D46" s="287">
        <v>11</v>
      </c>
      <c r="E46" s="286">
        <v>5.5</v>
      </c>
      <c r="F46" s="9"/>
      <c r="G46" s="10">
        <f t="shared" si="0"/>
        <v>0</v>
      </c>
      <c r="H46" s="144" t="s">
        <v>1546</v>
      </c>
      <c r="I46" s="145" t="s">
        <v>223</v>
      </c>
      <c r="J46" s="147" t="s">
        <v>1543</v>
      </c>
      <c r="K46" s="145" t="s">
        <v>221</v>
      </c>
      <c r="L46" s="145" t="s">
        <v>373</v>
      </c>
      <c r="M46" s="145">
        <v>0</v>
      </c>
      <c r="N46" s="145" t="s">
        <v>1549</v>
      </c>
    </row>
    <row r="47" spans="1:14" s="7" customFormat="1" ht="30" x14ac:dyDescent="0.25">
      <c r="A47" s="148" t="s">
        <v>626</v>
      </c>
      <c r="B47" s="123" t="s">
        <v>132</v>
      </c>
      <c r="C47" s="122" t="s">
        <v>627</v>
      </c>
      <c r="D47" s="287">
        <v>11</v>
      </c>
      <c r="E47" s="286">
        <v>5.5</v>
      </c>
      <c r="F47" s="9"/>
      <c r="G47" s="10">
        <f t="shared" si="0"/>
        <v>0</v>
      </c>
      <c r="H47" s="144" t="s">
        <v>1546</v>
      </c>
      <c r="I47" s="145" t="s">
        <v>223</v>
      </c>
      <c r="J47" s="147" t="s">
        <v>1543</v>
      </c>
      <c r="K47" s="145" t="s">
        <v>221</v>
      </c>
      <c r="L47" s="145" t="s">
        <v>345</v>
      </c>
      <c r="M47" s="145">
        <v>0</v>
      </c>
      <c r="N47" s="145" t="s">
        <v>1550</v>
      </c>
    </row>
    <row r="48" spans="1:14" s="7" customFormat="1" ht="30" x14ac:dyDescent="0.25">
      <c r="A48" s="148" t="s">
        <v>628</v>
      </c>
      <c r="B48" s="123" t="s">
        <v>132</v>
      </c>
      <c r="C48" s="122" t="s">
        <v>629</v>
      </c>
      <c r="D48" s="287">
        <v>11</v>
      </c>
      <c r="E48" s="286">
        <v>5.5</v>
      </c>
      <c r="F48" s="9"/>
      <c r="G48" s="10">
        <f t="shared" si="0"/>
        <v>0</v>
      </c>
      <c r="H48" s="144" t="s">
        <v>1546</v>
      </c>
      <c r="I48" s="145" t="s">
        <v>223</v>
      </c>
      <c r="J48" s="147" t="s">
        <v>1543</v>
      </c>
      <c r="K48" s="145" t="s">
        <v>221</v>
      </c>
      <c r="L48" s="145" t="s">
        <v>485</v>
      </c>
      <c r="M48" s="145">
        <v>0</v>
      </c>
      <c r="N48" s="145" t="s">
        <v>1551</v>
      </c>
    </row>
    <row r="49" spans="1:14" s="7" customFormat="1" ht="60" x14ac:dyDescent="0.25">
      <c r="A49" s="148" t="s">
        <v>630</v>
      </c>
      <c r="B49" s="123" t="s">
        <v>132</v>
      </c>
      <c r="C49" s="122" t="s">
        <v>631</v>
      </c>
      <c r="D49" s="287">
        <v>11</v>
      </c>
      <c r="E49" s="286">
        <v>5.5</v>
      </c>
      <c r="F49" s="9"/>
      <c r="G49" s="10">
        <f t="shared" si="0"/>
        <v>0</v>
      </c>
      <c r="H49" s="144" t="s">
        <v>1546</v>
      </c>
      <c r="I49" s="145" t="s">
        <v>223</v>
      </c>
      <c r="J49" s="147" t="s">
        <v>1543</v>
      </c>
      <c r="K49" s="145" t="s">
        <v>221</v>
      </c>
      <c r="L49" s="145" t="s">
        <v>358</v>
      </c>
      <c r="M49" s="145">
        <v>0</v>
      </c>
      <c r="N49" s="145" t="s">
        <v>1552</v>
      </c>
    </row>
    <row r="50" spans="1:14" s="7" customFormat="1" ht="60" x14ac:dyDescent="0.25">
      <c r="A50" s="148" t="s">
        <v>632</v>
      </c>
      <c r="B50" s="123" t="s">
        <v>132</v>
      </c>
      <c r="C50" s="122" t="s">
        <v>633</v>
      </c>
      <c r="D50" s="287">
        <v>11</v>
      </c>
      <c r="E50" s="286">
        <v>5.5</v>
      </c>
      <c r="F50" s="9"/>
      <c r="G50" s="10">
        <f t="shared" si="0"/>
        <v>0</v>
      </c>
      <c r="H50" s="144" t="s">
        <v>1546</v>
      </c>
      <c r="I50" s="145" t="s">
        <v>223</v>
      </c>
      <c r="J50" s="147" t="s">
        <v>1543</v>
      </c>
      <c r="K50" s="145" t="s">
        <v>221</v>
      </c>
      <c r="L50" s="145">
        <v>0</v>
      </c>
      <c r="M50" s="145">
        <v>0</v>
      </c>
      <c r="N50" s="145" t="s">
        <v>1553</v>
      </c>
    </row>
    <row r="51" spans="1:14" s="7" customFormat="1" ht="45" x14ac:dyDescent="0.25">
      <c r="A51" s="148" t="s">
        <v>636</v>
      </c>
      <c r="B51" s="123" t="s">
        <v>132</v>
      </c>
      <c r="C51" s="122" t="s">
        <v>637</v>
      </c>
      <c r="D51" s="287">
        <v>11</v>
      </c>
      <c r="E51" s="286">
        <v>5.5</v>
      </c>
      <c r="F51" s="9"/>
      <c r="G51" s="10">
        <f t="shared" si="0"/>
        <v>0</v>
      </c>
      <c r="H51" s="144" t="s">
        <v>1546</v>
      </c>
      <c r="I51" s="145" t="s">
        <v>223</v>
      </c>
      <c r="J51" s="147" t="s">
        <v>1543</v>
      </c>
      <c r="K51" s="145" t="s">
        <v>221</v>
      </c>
      <c r="L51" s="145" t="s">
        <v>484</v>
      </c>
      <c r="M51" s="145">
        <v>0</v>
      </c>
      <c r="N51" s="145" t="s">
        <v>1555</v>
      </c>
    </row>
    <row r="52" spans="1:14" s="7" customFormat="1" ht="60" x14ac:dyDescent="0.25">
      <c r="A52" s="148" t="s">
        <v>638</v>
      </c>
      <c r="B52" s="123" t="s">
        <v>132</v>
      </c>
      <c r="C52" s="122" t="s">
        <v>639</v>
      </c>
      <c r="D52" s="287">
        <v>11</v>
      </c>
      <c r="E52" s="286">
        <v>5.5</v>
      </c>
      <c r="F52" s="9"/>
      <c r="G52" s="10">
        <f t="shared" si="0"/>
        <v>0</v>
      </c>
      <c r="H52" s="144" t="s">
        <v>1546</v>
      </c>
      <c r="I52" s="145" t="s">
        <v>223</v>
      </c>
      <c r="J52" s="147" t="s">
        <v>1543</v>
      </c>
      <c r="K52" s="145" t="s">
        <v>221</v>
      </c>
      <c r="L52" s="145" t="s">
        <v>323</v>
      </c>
      <c r="M52" s="145">
        <v>0</v>
      </c>
      <c r="N52" s="145" t="s">
        <v>1556</v>
      </c>
    </row>
    <row r="53" spans="1:14" s="7" customFormat="1" ht="45" x14ac:dyDescent="0.25">
      <c r="A53" s="148" t="s">
        <v>640</v>
      </c>
      <c r="B53" s="123" t="s">
        <v>132</v>
      </c>
      <c r="C53" s="122" t="s">
        <v>641</v>
      </c>
      <c r="D53" s="287">
        <v>11</v>
      </c>
      <c r="E53" s="286">
        <v>5.5</v>
      </c>
      <c r="F53" s="9"/>
      <c r="G53" s="10">
        <f t="shared" si="0"/>
        <v>0</v>
      </c>
      <c r="H53" s="144" t="s">
        <v>1546</v>
      </c>
      <c r="I53" s="145" t="s">
        <v>223</v>
      </c>
      <c r="J53" s="147" t="s">
        <v>1543</v>
      </c>
      <c r="K53" s="145" t="s">
        <v>221</v>
      </c>
      <c r="L53" s="145" t="s">
        <v>234</v>
      </c>
      <c r="M53" s="145">
        <v>0</v>
      </c>
      <c r="N53" s="145" t="s">
        <v>1557</v>
      </c>
    </row>
    <row r="54" spans="1:14" s="7" customFormat="1" ht="60" x14ac:dyDescent="0.25">
      <c r="A54" s="148" t="s">
        <v>642</v>
      </c>
      <c r="B54" s="123" t="s">
        <v>132</v>
      </c>
      <c r="C54" s="122" t="s">
        <v>643</v>
      </c>
      <c r="D54" s="287">
        <v>11</v>
      </c>
      <c r="E54" s="286">
        <v>5.5</v>
      </c>
      <c r="F54" s="9"/>
      <c r="G54" s="10">
        <f t="shared" si="0"/>
        <v>0</v>
      </c>
      <c r="H54" s="144" t="s">
        <v>1546</v>
      </c>
      <c r="I54" s="145" t="s">
        <v>223</v>
      </c>
      <c r="J54" s="147" t="s">
        <v>1543</v>
      </c>
      <c r="K54" s="145" t="s">
        <v>221</v>
      </c>
      <c r="L54" s="145" t="s">
        <v>379</v>
      </c>
      <c r="M54" s="145">
        <v>0</v>
      </c>
      <c r="N54" s="145" t="s">
        <v>1558</v>
      </c>
    </row>
    <row r="55" spans="1:14" s="7" customFormat="1" ht="45" x14ac:dyDescent="0.25">
      <c r="A55" s="148" t="s">
        <v>644</v>
      </c>
      <c r="B55" s="123" t="s">
        <v>132</v>
      </c>
      <c r="C55" s="122" t="s">
        <v>645</v>
      </c>
      <c r="D55" s="287">
        <v>11</v>
      </c>
      <c r="E55" s="286">
        <v>5.5</v>
      </c>
      <c r="F55" s="9"/>
      <c r="G55" s="10">
        <f t="shared" si="0"/>
        <v>0</v>
      </c>
      <c r="H55" s="144" t="s">
        <v>1546</v>
      </c>
      <c r="I55" s="145" t="s">
        <v>223</v>
      </c>
      <c r="J55" s="147" t="s">
        <v>1543</v>
      </c>
      <c r="K55" s="145" t="s">
        <v>221</v>
      </c>
      <c r="L55" s="145" t="s">
        <v>232</v>
      </c>
      <c r="M55" s="145">
        <v>0</v>
      </c>
      <c r="N55" s="145" t="s">
        <v>1559</v>
      </c>
    </row>
    <row r="56" spans="1:14" s="7" customFormat="1" ht="60" x14ac:dyDescent="0.25">
      <c r="A56" s="148" t="s">
        <v>646</v>
      </c>
      <c r="B56" s="123" t="s">
        <v>132</v>
      </c>
      <c r="C56" s="122" t="s">
        <v>647</v>
      </c>
      <c r="D56" s="287">
        <v>11</v>
      </c>
      <c r="E56" s="286">
        <v>5.5</v>
      </c>
      <c r="F56" s="9"/>
      <c r="G56" s="10">
        <f t="shared" si="0"/>
        <v>0</v>
      </c>
      <c r="H56" s="144" t="s">
        <v>1546</v>
      </c>
      <c r="I56" s="145" t="s">
        <v>223</v>
      </c>
      <c r="J56" s="147" t="s">
        <v>1543</v>
      </c>
      <c r="K56" s="145" t="s">
        <v>221</v>
      </c>
      <c r="L56" s="145" t="s">
        <v>479</v>
      </c>
      <c r="M56" s="145">
        <v>0</v>
      </c>
      <c r="N56" s="145" t="s">
        <v>1560</v>
      </c>
    </row>
    <row r="57" spans="1:14" s="7" customFormat="1" ht="45" x14ac:dyDescent="0.25">
      <c r="A57" s="148" t="s">
        <v>652</v>
      </c>
      <c r="B57" s="123" t="s">
        <v>132</v>
      </c>
      <c r="C57" s="122" t="s">
        <v>653</v>
      </c>
      <c r="D57" s="287">
        <v>11</v>
      </c>
      <c r="E57" s="286">
        <v>5.5</v>
      </c>
      <c r="F57" s="9"/>
      <c r="G57" s="10">
        <f t="shared" si="0"/>
        <v>0</v>
      </c>
      <c r="H57" s="144" t="s">
        <v>1546</v>
      </c>
      <c r="I57" s="145" t="s">
        <v>223</v>
      </c>
      <c r="J57" s="147" t="s">
        <v>1543</v>
      </c>
      <c r="K57" s="145" t="s">
        <v>221</v>
      </c>
      <c r="L57" s="145" t="s">
        <v>1563</v>
      </c>
      <c r="M57" s="145">
        <v>0</v>
      </c>
      <c r="N57" s="145" t="s">
        <v>1564</v>
      </c>
    </row>
    <row r="58" spans="1:14" s="7" customFormat="1" ht="60" x14ac:dyDescent="0.25">
      <c r="A58" s="148" t="s">
        <v>656</v>
      </c>
      <c r="B58" s="123" t="s">
        <v>132</v>
      </c>
      <c r="C58" s="122" t="s">
        <v>657</v>
      </c>
      <c r="D58" s="287">
        <v>11</v>
      </c>
      <c r="E58" s="286">
        <v>5.5</v>
      </c>
      <c r="F58" s="9"/>
      <c r="G58" s="10">
        <f t="shared" si="0"/>
        <v>0</v>
      </c>
      <c r="H58" s="144" t="s">
        <v>1546</v>
      </c>
      <c r="I58" s="145" t="s">
        <v>223</v>
      </c>
      <c r="J58" s="147" t="s">
        <v>1543</v>
      </c>
      <c r="K58" s="145" t="s">
        <v>221</v>
      </c>
      <c r="L58" s="145" t="s">
        <v>479</v>
      </c>
      <c r="M58" s="145">
        <v>0</v>
      </c>
      <c r="N58" s="145" t="s">
        <v>1566</v>
      </c>
    </row>
    <row r="59" spans="1:14" s="7" customFormat="1" ht="45" x14ac:dyDescent="0.25">
      <c r="A59" s="148" t="s">
        <v>658</v>
      </c>
      <c r="B59" s="123" t="s">
        <v>132</v>
      </c>
      <c r="C59" s="122" t="s">
        <v>659</v>
      </c>
      <c r="D59" s="287">
        <v>11</v>
      </c>
      <c r="E59" s="286">
        <v>5.5</v>
      </c>
      <c r="F59" s="9"/>
      <c r="G59" s="10">
        <f t="shared" si="0"/>
        <v>0</v>
      </c>
      <c r="H59" s="144" t="s">
        <v>1546</v>
      </c>
      <c r="I59" s="145" t="s">
        <v>223</v>
      </c>
      <c r="J59" s="147" t="s">
        <v>1543</v>
      </c>
      <c r="K59" s="145" t="s">
        <v>221</v>
      </c>
      <c r="L59" s="145" t="s">
        <v>293</v>
      </c>
      <c r="M59" s="145">
        <v>0</v>
      </c>
      <c r="N59" s="145" t="s">
        <v>1567</v>
      </c>
    </row>
    <row r="60" spans="1:14" s="7" customFormat="1" ht="60" x14ac:dyDescent="0.25">
      <c r="A60" s="148" t="s">
        <v>1229</v>
      </c>
      <c r="B60" s="123" t="s">
        <v>132</v>
      </c>
      <c r="C60" s="122" t="s">
        <v>1230</v>
      </c>
      <c r="D60" s="287">
        <v>12.25</v>
      </c>
      <c r="E60" s="286">
        <v>6.13</v>
      </c>
      <c r="F60" s="9"/>
      <c r="G60" s="10">
        <f t="shared" si="0"/>
        <v>0</v>
      </c>
      <c r="H60" s="144" t="s">
        <v>1793</v>
      </c>
      <c r="I60" s="145" t="s">
        <v>365</v>
      </c>
      <c r="J60" s="147" t="s">
        <v>1794</v>
      </c>
      <c r="K60" s="145" t="s">
        <v>221</v>
      </c>
      <c r="L60" s="145" t="s">
        <v>473</v>
      </c>
      <c r="M60" s="145">
        <v>0</v>
      </c>
      <c r="N60" s="145" t="s">
        <v>1795</v>
      </c>
    </row>
    <row r="61" spans="1:14" s="7" customFormat="1" ht="60" x14ac:dyDescent="0.25">
      <c r="A61" s="148" t="s">
        <v>1231</v>
      </c>
      <c r="B61" s="123" t="s">
        <v>132</v>
      </c>
      <c r="C61" s="122" t="s">
        <v>1232</v>
      </c>
      <c r="D61" s="287">
        <v>12.25</v>
      </c>
      <c r="E61" s="286">
        <v>6.13</v>
      </c>
      <c r="F61" s="9"/>
      <c r="G61" s="10">
        <f t="shared" si="0"/>
        <v>0</v>
      </c>
      <c r="H61" s="144" t="s">
        <v>1793</v>
      </c>
      <c r="I61" s="145" t="s">
        <v>365</v>
      </c>
      <c r="J61" s="147" t="s">
        <v>1794</v>
      </c>
      <c r="K61" s="145" t="s">
        <v>221</v>
      </c>
      <c r="L61" s="145" t="s">
        <v>1502</v>
      </c>
      <c r="M61" s="145">
        <v>0</v>
      </c>
      <c r="N61" s="145" t="s">
        <v>1796</v>
      </c>
    </row>
    <row r="62" spans="1:14" s="7" customFormat="1" ht="60" x14ac:dyDescent="0.25">
      <c r="A62" s="148" t="s">
        <v>1233</v>
      </c>
      <c r="B62" s="123" t="s">
        <v>132</v>
      </c>
      <c r="C62" s="122" t="s">
        <v>1234</v>
      </c>
      <c r="D62" s="287">
        <v>12.25</v>
      </c>
      <c r="E62" s="286">
        <v>6.13</v>
      </c>
      <c r="F62" s="9"/>
      <c r="G62" s="10">
        <f t="shared" si="0"/>
        <v>0</v>
      </c>
      <c r="H62" s="144" t="s">
        <v>1793</v>
      </c>
      <c r="I62" s="145" t="s">
        <v>365</v>
      </c>
      <c r="J62" s="147" t="s">
        <v>1794</v>
      </c>
      <c r="K62" s="145" t="s">
        <v>221</v>
      </c>
      <c r="L62" s="145" t="s">
        <v>445</v>
      </c>
      <c r="M62" s="145">
        <v>0</v>
      </c>
      <c r="N62" s="145" t="s">
        <v>1797</v>
      </c>
    </row>
    <row r="63" spans="1:14" s="7" customFormat="1" ht="60" x14ac:dyDescent="0.25">
      <c r="A63" s="148" t="s">
        <v>1235</v>
      </c>
      <c r="B63" s="123" t="s">
        <v>132</v>
      </c>
      <c r="C63" s="122" t="s">
        <v>1236</v>
      </c>
      <c r="D63" s="287">
        <v>12.25</v>
      </c>
      <c r="E63" s="286">
        <v>6.13</v>
      </c>
      <c r="F63" s="9"/>
      <c r="G63" s="10">
        <f t="shared" si="0"/>
        <v>0</v>
      </c>
      <c r="H63" s="144" t="s">
        <v>1793</v>
      </c>
      <c r="I63" s="145" t="s">
        <v>365</v>
      </c>
      <c r="J63" s="147" t="s">
        <v>1794</v>
      </c>
      <c r="K63" s="145" t="s">
        <v>221</v>
      </c>
      <c r="L63" s="145" t="s">
        <v>490</v>
      </c>
      <c r="M63" s="145">
        <v>0</v>
      </c>
      <c r="N63" s="145" t="s">
        <v>1798</v>
      </c>
    </row>
    <row r="64" spans="1:14" s="7" customFormat="1" ht="60" x14ac:dyDescent="0.25">
      <c r="A64" s="148" t="s">
        <v>1239</v>
      </c>
      <c r="B64" s="123" t="s">
        <v>132</v>
      </c>
      <c r="C64" s="122" t="s">
        <v>1240</v>
      </c>
      <c r="D64" s="287">
        <v>12.25</v>
      </c>
      <c r="E64" s="286">
        <v>6.13</v>
      </c>
      <c r="F64" s="9"/>
      <c r="G64" s="10">
        <f t="shared" si="0"/>
        <v>0</v>
      </c>
      <c r="H64" s="144" t="s">
        <v>1793</v>
      </c>
      <c r="I64" s="145" t="s">
        <v>365</v>
      </c>
      <c r="J64" s="147" t="s">
        <v>1794</v>
      </c>
      <c r="K64" s="145" t="s">
        <v>221</v>
      </c>
      <c r="L64" s="145" t="s">
        <v>1800</v>
      </c>
      <c r="M64" s="145">
        <v>0</v>
      </c>
      <c r="N64" s="145" t="s">
        <v>1801</v>
      </c>
    </row>
    <row r="65" spans="1:14" s="7" customFormat="1" ht="60" x14ac:dyDescent="0.25">
      <c r="A65" s="148" t="s">
        <v>1241</v>
      </c>
      <c r="B65" s="123" t="s">
        <v>132</v>
      </c>
      <c r="C65" s="122" t="s">
        <v>1242</v>
      </c>
      <c r="D65" s="287">
        <v>12.25</v>
      </c>
      <c r="E65" s="286">
        <v>6.13</v>
      </c>
      <c r="F65" s="9"/>
      <c r="G65" s="10">
        <f t="shared" si="0"/>
        <v>0</v>
      </c>
      <c r="H65" s="144" t="s">
        <v>1793</v>
      </c>
      <c r="I65" s="145" t="s">
        <v>365</v>
      </c>
      <c r="J65" s="147" t="s">
        <v>1794</v>
      </c>
      <c r="K65" s="145" t="s">
        <v>221</v>
      </c>
      <c r="L65" s="145" t="s">
        <v>462</v>
      </c>
      <c r="M65" s="145">
        <v>0</v>
      </c>
      <c r="N65" s="145" t="s">
        <v>1802</v>
      </c>
    </row>
    <row r="66" spans="1:14" s="7" customFormat="1" ht="75" x14ac:dyDescent="0.25">
      <c r="A66" s="148" t="s">
        <v>1243</v>
      </c>
      <c r="B66" s="123" t="s">
        <v>132</v>
      </c>
      <c r="C66" s="122" t="s">
        <v>1244</v>
      </c>
      <c r="D66" s="287">
        <v>12.25</v>
      </c>
      <c r="E66" s="286">
        <v>6.13</v>
      </c>
      <c r="F66" s="9"/>
      <c r="G66" s="10">
        <f t="shared" si="0"/>
        <v>0</v>
      </c>
      <c r="H66" s="144" t="s">
        <v>1793</v>
      </c>
      <c r="I66" s="145" t="s">
        <v>365</v>
      </c>
      <c r="J66" s="147" t="s">
        <v>1794</v>
      </c>
      <c r="K66" s="145" t="s">
        <v>221</v>
      </c>
      <c r="L66" s="145" t="s">
        <v>491</v>
      </c>
      <c r="M66" s="145">
        <v>0</v>
      </c>
      <c r="N66" s="145" t="s">
        <v>1803</v>
      </c>
    </row>
    <row r="67" spans="1:14" s="7" customFormat="1" ht="75" x14ac:dyDescent="0.25">
      <c r="A67" s="148" t="s">
        <v>1245</v>
      </c>
      <c r="B67" s="123" t="s">
        <v>132</v>
      </c>
      <c r="C67" s="122" t="s">
        <v>1246</v>
      </c>
      <c r="D67" s="287">
        <v>12.25</v>
      </c>
      <c r="E67" s="286">
        <v>6.13</v>
      </c>
      <c r="F67" s="9"/>
      <c r="G67" s="10">
        <f t="shared" si="0"/>
        <v>0</v>
      </c>
      <c r="H67" s="144" t="s">
        <v>1793</v>
      </c>
      <c r="I67" s="145" t="s">
        <v>365</v>
      </c>
      <c r="J67" s="147" t="s">
        <v>1794</v>
      </c>
      <c r="K67" s="145" t="s">
        <v>221</v>
      </c>
      <c r="L67" s="145" t="s">
        <v>451</v>
      </c>
      <c r="M67" s="145">
        <v>0</v>
      </c>
      <c r="N67" s="145" t="s">
        <v>1804</v>
      </c>
    </row>
    <row r="68" spans="1:14" s="7" customFormat="1" ht="45" x14ac:dyDescent="0.25">
      <c r="A68" s="148" t="s">
        <v>1247</v>
      </c>
      <c r="B68" s="123" t="s">
        <v>132</v>
      </c>
      <c r="C68" s="122" t="s">
        <v>1248</v>
      </c>
      <c r="D68" s="287">
        <v>12.25</v>
      </c>
      <c r="E68" s="286">
        <v>6.13</v>
      </c>
      <c r="F68" s="9"/>
      <c r="G68" s="10">
        <f t="shared" ref="G68:G131" si="1">E68*F68</f>
        <v>0</v>
      </c>
      <c r="H68" s="144" t="s">
        <v>1793</v>
      </c>
      <c r="I68" s="145" t="s">
        <v>365</v>
      </c>
      <c r="J68" s="147" t="s">
        <v>1794</v>
      </c>
      <c r="K68" s="145" t="s">
        <v>221</v>
      </c>
      <c r="L68" s="145" t="s">
        <v>253</v>
      </c>
      <c r="M68" s="145">
        <v>0</v>
      </c>
      <c r="N68" s="145" t="s">
        <v>1805</v>
      </c>
    </row>
    <row r="69" spans="1:14" s="7" customFormat="1" ht="60" x14ac:dyDescent="0.25">
      <c r="A69" s="148" t="s">
        <v>1249</v>
      </c>
      <c r="B69" s="123" t="s">
        <v>132</v>
      </c>
      <c r="C69" s="122" t="s">
        <v>1250</v>
      </c>
      <c r="D69" s="287">
        <v>12.25</v>
      </c>
      <c r="E69" s="286">
        <v>6.13</v>
      </c>
      <c r="F69" s="9"/>
      <c r="G69" s="10">
        <f t="shared" si="1"/>
        <v>0</v>
      </c>
      <c r="H69" s="144" t="s">
        <v>1793</v>
      </c>
      <c r="I69" s="145" t="s">
        <v>365</v>
      </c>
      <c r="J69" s="147" t="s">
        <v>1794</v>
      </c>
      <c r="K69" s="145" t="s">
        <v>221</v>
      </c>
      <c r="L69" s="145" t="s">
        <v>475</v>
      </c>
      <c r="M69" s="145">
        <v>0</v>
      </c>
      <c r="N69" s="145" t="s">
        <v>1806</v>
      </c>
    </row>
    <row r="70" spans="1:14" s="7" customFormat="1" ht="60" x14ac:dyDescent="0.25">
      <c r="A70" s="148" t="s">
        <v>1251</v>
      </c>
      <c r="B70" s="123" t="s">
        <v>132</v>
      </c>
      <c r="C70" s="122" t="s">
        <v>1252</v>
      </c>
      <c r="D70" s="287">
        <v>12.25</v>
      </c>
      <c r="E70" s="286">
        <v>6.13</v>
      </c>
      <c r="F70" s="9"/>
      <c r="G70" s="10">
        <f t="shared" si="1"/>
        <v>0</v>
      </c>
      <c r="H70" s="144" t="s">
        <v>1793</v>
      </c>
      <c r="I70" s="145" t="s">
        <v>365</v>
      </c>
      <c r="J70" s="147" t="s">
        <v>1794</v>
      </c>
      <c r="K70" s="145" t="s">
        <v>221</v>
      </c>
      <c r="L70" s="145" t="s">
        <v>475</v>
      </c>
      <c r="M70" s="145">
        <v>0</v>
      </c>
      <c r="N70" s="145" t="s">
        <v>1807</v>
      </c>
    </row>
    <row r="71" spans="1:14" s="7" customFormat="1" ht="60" x14ac:dyDescent="0.25">
      <c r="A71" s="148" t="s">
        <v>1253</v>
      </c>
      <c r="B71" s="123" t="s">
        <v>132</v>
      </c>
      <c r="C71" s="122" t="s">
        <v>1254</v>
      </c>
      <c r="D71" s="287">
        <v>12.25</v>
      </c>
      <c r="E71" s="286">
        <v>6.13</v>
      </c>
      <c r="F71" s="9"/>
      <c r="G71" s="10">
        <f t="shared" si="1"/>
        <v>0</v>
      </c>
      <c r="H71" s="144" t="s">
        <v>1793</v>
      </c>
      <c r="I71" s="145" t="s">
        <v>365</v>
      </c>
      <c r="J71" s="147" t="s">
        <v>1794</v>
      </c>
      <c r="K71" s="145" t="s">
        <v>221</v>
      </c>
      <c r="L71" s="145" t="s">
        <v>490</v>
      </c>
      <c r="M71" s="145">
        <v>0</v>
      </c>
      <c r="N71" s="145" t="s">
        <v>1808</v>
      </c>
    </row>
    <row r="72" spans="1:14" s="7" customFormat="1" ht="45" x14ac:dyDescent="0.25">
      <c r="A72" s="148" t="s">
        <v>1255</v>
      </c>
      <c r="B72" s="123" t="s">
        <v>132</v>
      </c>
      <c r="C72" s="122" t="s">
        <v>1256</v>
      </c>
      <c r="D72" s="287">
        <v>12.25</v>
      </c>
      <c r="E72" s="286">
        <v>6.13</v>
      </c>
      <c r="F72" s="9"/>
      <c r="G72" s="10">
        <f t="shared" si="1"/>
        <v>0</v>
      </c>
      <c r="H72" s="144" t="s">
        <v>1793</v>
      </c>
      <c r="I72" s="145" t="s">
        <v>365</v>
      </c>
      <c r="J72" s="147" t="s">
        <v>1794</v>
      </c>
      <c r="K72" s="145" t="s">
        <v>221</v>
      </c>
      <c r="L72" s="145" t="s">
        <v>447</v>
      </c>
      <c r="M72" s="145">
        <v>0</v>
      </c>
      <c r="N72" s="145" t="s">
        <v>1809</v>
      </c>
    </row>
    <row r="73" spans="1:14" s="7" customFormat="1" ht="60" x14ac:dyDescent="0.25">
      <c r="A73" s="148" t="s">
        <v>1257</v>
      </c>
      <c r="B73" s="123" t="s">
        <v>132</v>
      </c>
      <c r="C73" s="122" t="s">
        <v>1258</v>
      </c>
      <c r="D73" s="287">
        <v>12.25</v>
      </c>
      <c r="E73" s="286">
        <v>6.13</v>
      </c>
      <c r="F73" s="9"/>
      <c r="G73" s="10">
        <f t="shared" si="1"/>
        <v>0</v>
      </c>
      <c r="H73" s="144" t="s">
        <v>1793</v>
      </c>
      <c r="I73" s="145" t="s">
        <v>365</v>
      </c>
      <c r="J73" s="147" t="s">
        <v>1794</v>
      </c>
      <c r="K73" s="145" t="s">
        <v>221</v>
      </c>
      <c r="L73" s="145" t="s">
        <v>464</v>
      </c>
      <c r="M73" s="145">
        <v>0</v>
      </c>
      <c r="N73" s="145" t="s">
        <v>1810</v>
      </c>
    </row>
    <row r="74" spans="1:14" s="7" customFormat="1" ht="60" x14ac:dyDescent="0.25">
      <c r="A74" s="148" t="s">
        <v>1259</v>
      </c>
      <c r="B74" s="123" t="s">
        <v>132</v>
      </c>
      <c r="C74" s="122" t="s">
        <v>1260</v>
      </c>
      <c r="D74" s="287">
        <v>12.25</v>
      </c>
      <c r="E74" s="286">
        <v>6.13</v>
      </c>
      <c r="F74" s="9"/>
      <c r="G74" s="10">
        <f t="shared" si="1"/>
        <v>0</v>
      </c>
      <c r="H74" s="144" t="s">
        <v>1793</v>
      </c>
      <c r="I74" s="145" t="s">
        <v>365</v>
      </c>
      <c r="J74" s="147" t="s">
        <v>1794</v>
      </c>
      <c r="K74" s="145" t="s">
        <v>221</v>
      </c>
      <c r="L74" s="145" t="s">
        <v>1492</v>
      </c>
      <c r="M74" s="145">
        <v>0</v>
      </c>
      <c r="N74" s="145" t="s">
        <v>1811</v>
      </c>
    </row>
    <row r="75" spans="1:14" s="7" customFormat="1" ht="75" x14ac:dyDescent="0.25">
      <c r="A75" s="148" t="s">
        <v>1261</v>
      </c>
      <c r="B75" s="123" t="s">
        <v>132</v>
      </c>
      <c r="C75" s="122" t="s">
        <v>1262</v>
      </c>
      <c r="D75" s="287">
        <v>12.25</v>
      </c>
      <c r="E75" s="286">
        <v>6.13</v>
      </c>
      <c r="F75" s="9"/>
      <c r="G75" s="10">
        <f t="shared" si="1"/>
        <v>0</v>
      </c>
      <c r="H75" s="144" t="s">
        <v>1793</v>
      </c>
      <c r="I75" s="145" t="s">
        <v>365</v>
      </c>
      <c r="J75" s="147" t="s">
        <v>1794</v>
      </c>
      <c r="K75" s="145" t="s">
        <v>221</v>
      </c>
      <c r="L75" s="145" t="s">
        <v>440</v>
      </c>
      <c r="M75" s="145">
        <v>0</v>
      </c>
      <c r="N75" s="145" t="s">
        <v>1812</v>
      </c>
    </row>
    <row r="76" spans="1:14" s="7" customFormat="1" ht="60" x14ac:dyDescent="0.25">
      <c r="A76" s="148" t="s">
        <v>1263</v>
      </c>
      <c r="B76" s="123" t="s">
        <v>132</v>
      </c>
      <c r="C76" s="122" t="s">
        <v>1264</v>
      </c>
      <c r="D76" s="287">
        <v>12.25</v>
      </c>
      <c r="E76" s="286">
        <v>6.13</v>
      </c>
      <c r="F76" s="9"/>
      <c r="G76" s="10">
        <f t="shared" si="1"/>
        <v>0</v>
      </c>
      <c r="H76" s="144" t="s">
        <v>1793</v>
      </c>
      <c r="I76" s="145" t="s">
        <v>365</v>
      </c>
      <c r="J76" s="147" t="s">
        <v>1794</v>
      </c>
      <c r="K76" s="145" t="s">
        <v>221</v>
      </c>
      <c r="L76" s="145" t="s">
        <v>450</v>
      </c>
      <c r="M76" s="145">
        <v>0</v>
      </c>
      <c r="N76" s="145" t="s">
        <v>1813</v>
      </c>
    </row>
    <row r="77" spans="1:14" s="7" customFormat="1" ht="60" x14ac:dyDescent="0.25">
      <c r="A77" s="148" t="s">
        <v>1265</v>
      </c>
      <c r="B77" s="123" t="s">
        <v>132</v>
      </c>
      <c r="C77" s="122" t="s">
        <v>1266</v>
      </c>
      <c r="D77" s="287">
        <v>12.25</v>
      </c>
      <c r="E77" s="286">
        <v>6.13</v>
      </c>
      <c r="F77" s="9"/>
      <c r="G77" s="10">
        <f t="shared" si="1"/>
        <v>0</v>
      </c>
      <c r="H77" s="144" t="s">
        <v>1793</v>
      </c>
      <c r="I77" s="145" t="s">
        <v>365</v>
      </c>
      <c r="J77" s="147" t="s">
        <v>1794</v>
      </c>
      <c r="K77" s="145" t="s">
        <v>221</v>
      </c>
      <c r="L77" s="145" t="s">
        <v>478</v>
      </c>
      <c r="M77" s="145">
        <v>0</v>
      </c>
      <c r="N77" s="145" t="s">
        <v>1814</v>
      </c>
    </row>
    <row r="78" spans="1:14" s="7" customFormat="1" ht="75" x14ac:dyDescent="0.25">
      <c r="A78" s="148" t="s">
        <v>1267</v>
      </c>
      <c r="B78" s="123" t="s">
        <v>132</v>
      </c>
      <c r="C78" s="122" t="s">
        <v>1268</v>
      </c>
      <c r="D78" s="287">
        <v>12.25</v>
      </c>
      <c r="E78" s="286">
        <v>6.13</v>
      </c>
      <c r="F78" s="9"/>
      <c r="G78" s="10">
        <f t="shared" si="1"/>
        <v>0</v>
      </c>
      <c r="H78" s="144" t="s">
        <v>1793</v>
      </c>
      <c r="I78" s="145" t="s">
        <v>365</v>
      </c>
      <c r="J78" s="147" t="s">
        <v>1794</v>
      </c>
      <c r="K78" s="145" t="s">
        <v>221</v>
      </c>
      <c r="L78" s="145" t="s">
        <v>476</v>
      </c>
      <c r="M78" s="145">
        <v>0</v>
      </c>
      <c r="N78" s="145" t="s">
        <v>1815</v>
      </c>
    </row>
    <row r="79" spans="1:14" s="7" customFormat="1" ht="60" x14ac:dyDescent="0.25">
      <c r="A79" s="148" t="s">
        <v>1269</v>
      </c>
      <c r="B79" s="123" t="s">
        <v>132</v>
      </c>
      <c r="C79" s="122" t="s">
        <v>1270</v>
      </c>
      <c r="D79" s="287">
        <v>12.25</v>
      </c>
      <c r="E79" s="286">
        <v>6.13</v>
      </c>
      <c r="F79" s="9"/>
      <c r="G79" s="10">
        <f t="shared" si="1"/>
        <v>0</v>
      </c>
      <c r="H79" s="144" t="s">
        <v>1793</v>
      </c>
      <c r="I79" s="145" t="s">
        <v>365</v>
      </c>
      <c r="J79" s="147" t="s">
        <v>1794</v>
      </c>
      <c r="K79" s="145" t="s">
        <v>221</v>
      </c>
      <c r="L79" s="145" t="s">
        <v>1492</v>
      </c>
      <c r="M79" s="145">
        <v>0</v>
      </c>
      <c r="N79" s="145" t="s">
        <v>1816</v>
      </c>
    </row>
    <row r="80" spans="1:14" s="7" customFormat="1" ht="60" x14ac:dyDescent="0.25">
      <c r="A80" s="148" t="s">
        <v>1271</v>
      </c>
      <c r="B80" s="123" t="s">
        <v>132</v>
      </c>
      <c r="C80" s="122" t="s">
        <v>1272</v>
      </c>
      <c r="D80" s="287">
        <v>12.25</v>
      </c>
      <c r="E80" s="286">
        <v>6.13</v>
      </c>
      <c r="F80" s="9"/>
      <c r="G80" s="10">
        <f t="shared" si="1"/>
        <v>0</v>
      </c>
      <c r="H80" s="144" t="s">
        <v>1793</v>
      </c>
      <c r="I80" s="145" t="s">
        <v>365</v>
      </c>
      <c r="J80" s="147" t="s">
        <v>1794</v>
      </c>
      <c r="K80" s="145" t="s">
        <v>221</v>
      </c>
      <c r="L80" s="145" t="s">
        <v>1488</v>
      </c>
      <c r="M80" s="145">
        <v>0</v>
      </c>
      <c r="N80" s="145" t="s">
        <v>1817</v>
      </c>
    </row>
    <row r="81" spans="1:14" s="7" customFormat="1" ht="60" x14ac:dyDescent="0.25">
      <c r="A81" s="148" t="s">
        <v>1273</v>
      </c>
      <c r="B81" s="123" t="s">
        <v>132</v>
      </c>
      <c r="C81" s="122" t="s">
        <v>1274</v>
      </c>
      <c r="D81" s="287">
        <v>12.25</v>
      </c>
      <c r="E81" s="286">
        <v>6.13</v>
      </c>
      <c r="F81" s="9"/>
      <c r="G81" s="10">
        <f t="shared" si="1"/>
        <v>0</v>
      </c>
      <c r="H81" s="144" t="s">
        <v>1793</v>
      </c>
      <c r="I81" s="145" t="s">
        <v>365</v>
      </c>
      <c r="J81" s="147" t="s">
        <v>1794</v>
      </c>
      <c r="K81" s="145" t="s">
        <v>221</v>
      </c>
      <c r="L81" s="145" t="s">
        <v>472</v>
      </c>
      <c r="M81" s="145">
        <v>0</v>
      </c>
      <c r="N81" s="145" t="s">
        <v>1818</v>
      </c>
    </row>
    <row r="82" spans="1:14" s="7" customFormat="1" ht="60" x14ac:dyDescent="0.25">
      <c r="A82" s="148" t="s">
        <v>1275</v>
      </c>
      <c r="B82" s="123" t="s">
        <v>132</v>
      </c>
      <c r="C82" s="122" t="s">
        <v>1276</v>
      </c>
      <c r="D82" s="287">
        <v>12.25</v>
      </c>
      <c r="E82" s="286">
        <v>6.13</v>
      </c>
      <c r="F82" s="9"/>
      <c r="G82" s="10">
        <f t="shared" si="1"/>
        <v>0</v>
      </c>
      <c r="H82" s="144" t="s">
        <v>1793</v>
      </c>
      <c r="I82" s="145" t="s">
        <v>365</v>
      </c>
      <c r="J82" s="147" t="s">
        <v>1794</v>
      </c>
      <c r="K82" s="145" t="s">
        <v>221</v>
      </c>
      <c r="L82" s="145" t="s">
        <v>449</v>
      </c>
      <c r="M82" s="145">
        <v>0</v>
      </c>
      <c r="N82" s="145" t="s">
        <v>1819</v>
      </c>
    </row>
    <row r="83" spans="1:14" s="7" customFormat="1" ht="60" x14ac:dyDescent="0.25">
      <c r="A83" s="148" t="s">
        <v>1277</v>
      </c>
      <c r="B83" s="123" t="s">
        <v>132</v>
      </c>
      <c r="C83" s="122" t="s">
        <v>1278</v>
      </c>
      <c r="D83" s="287">
        <v>12.25</v>
      </c>
      <c r="E83" s="286">
        <v>6.13</v>
      </c>
      <c r="F83" s="9"/>
      <c r="G83" s="10">
        <f t="shared" si="1"/>
        <v>0</v>
      </c>
      <c r="H83" s="144" t="s">
        <v>1793</v>
      </c>
      <c r="I83" s="145" t="s">
        <v>365</v>
      </c>
      <c r="J83" s="147" t="s">
        <v>1794</v>
      </c>
      <c r="K83" s="145" t="s">
        <v>221</v>
      </c>
      <c r="L83" s="145" t="s">
        <v>490</v>
      </c>
      <c r="M83" s="145">
        <v>0</v>
      </c>
      <c r="N83" s="145" t="s">
        <v>1820</v>
      </c>
    </row>
    <row r="84" spans="1:14" s="7" customFormat="1" ht="60" x14ac:dyDescent="0.25">
      <c r="A84" s="148" t="s">
        <v>1279</v>
      </c>
      <c r="B84" s="123" t="s">
        <v>132</v>
      </c>
      <c r="C84" s="122" t="s">
        <v>1280</v>
      </c>
      <c r="D84" s="287">
        <v>12.25</v>
      </c>
      <c r="E84" s="286">
        <v>6.13</v>
      </c>
      <c r="F84" s="9"/>
      <c r="G84" s="10">
        <f t="shared" si="1"/>
        <v>0</v>
      </c>
      <c r="H84" s="144" t="s">
        <v>1793</v>
      </c>
      <c r="I84" s="145" t="s">
        <v>365</v>
      </c>
      <c r="J84" s="147" t="s">
        <v>1794</v>
      </c>
      <c r="K84" s="145" t="s">
        <v>221</v>
      </c>
      <c r="L84" s="145" t="s">
        <v>437</v>
      </c>
      <c r="M84" s="145">
        <v>0</v>
      </c>
      <c r="N84" s="145" t="s">
        <v>1821</v>
      </c>
    </row>
    <row r="85" spans="1:14" s="7" customFormat="1" ht="60" x14ac:dyDescent="0.25">
      <c r="A85" s="148" t="s">
        <v>1281</v>
      </c>
      <c r="B85" s="123" t="s">
        <v>132</v>
      </c>
      <c r="C85" s="122" t="s">
        <v>1282</v>
      </c>
      <c r="D85" s="287">
        <v>12.25</v>
      </c>
      <c r="E85" s="286">
        <v>6.13</v>
      </c>
      <c r="F85" s="9"/>
      <c r="G85" s="10">
        <f t="shared" si="1"/>
        <v>0</v>
      </c>
      <c r="H85" s="144" t="s">
        <v>1793</v>
      </c>
      <c r="I85" s="145" t="s">
        <v>365</v>
      </c>
      <c r="J85" s="147" t="s">
        <v>1794</v>
      </c>
      <c r="K85" s="145" t="s">
        <v>221</v>
      </c>
      <c r="L85" s="145" t="s">
        <v>465</v>
      </c>
      <c r="M85" s="145">
        <v>0</v>
      </c>
      <c r="N85" s="145" t="s">
        <v>1822</v>
      </c>
    </row>
    <row r="86" spans="1:14" s="7" customFormat="1" ht="60" x14ac:dyDescent="0.25">
      <c r="A86" s="148" t="s">
        <v>1285</v>
      </c>
      <c r="B86" s="123" t="s">
        <v>132</v>
      </c>
      <c r="C86" s="122" t="s">
        <v>1286</v>
      </c>
      <c r="D86" s="287">
        <v>12.25</v>
      </c>
      <c r="E86" s="286">
        <v>6.13</v>
      </c>
      <c r="F86" s="9"/>
      <c r="G86" s="10">
        <f t="shared" si="1"/>
        <v>0</v>
      </c>
      <c r="H86" s="144" t="s">
        <v>1793</v>
      </c>
      <c r="I86" s="145" t="s">
        <v>365</v>
      </c>
      <c r="J86" s="147" t="s">
        <v>1794</v>
      </c>
      <c r="K86" s="145" t="s">
        <v>221</v>
      </c>
      <c r="L86" s="145" t="s">
        <v>464</v>
      </c>
      <c r="M86" s="145">
        <v>0</v>
      </c>
      <c r="N86" s="145" t="s">
        <v>1824</v>
      </c>
    </row>
    <row r="87" spans="1:14" s="7" customFormat="1" ht="60" x14ac:dyDescent="0.25">
      <c r="A87" s="148" t="s">
        <v>1289</v>
      </c>
      <c r="B87" s="123" t="s">
        <v>132</v>
      </c>
      <c r="C87" s="122" t="s">
        <v>1290</v>
      </c>
      <c r="D87" s="287">
        <v>12.25</v>
      </c>
      <c r="E87" s="286">
        <v>6.13</v>
      </c>
      <c r="F87" s="9"/>
      <c r="G87" s="10">
        <f t="shared" si="1"/>
        <v>0</v>
      </c>
      <c r="H87" s="144" t="s">
        <v>1793</v>
      </c>
      <c r="I87" s="145" t="s">
        <v>365</v>
      </c>
      <c r="J87" s="147" t="s">
        <v>1794</v>
      </c>
      <c r="K87" s="145" t="s">
        <v>221</v>
      </c>
      <c r="L87" s="145" t="s">
        <v>482</v>
      </c>
      <c r="M87" s="145">
        <v>0</v>
      </c>
      <c r="N87" s="145" t="s">
        <v>1826</v>
      </c>
    </row>
    <row r="88" spans="1:14" s="7" customFormat="1" ht="60" x14ac:dyDescent="0.25">
      <c r="A88" s="148" t="s">
        <v>1294</v>
      </c>
      <c r="B88" s="123" t="s">
        <v>132</v>
      </c>
      <c r="C88" s="122" t="s">
        <v>1295</v>
      </c>
      <c r="D88" s="287">
        <v>12.25</v>
      </c>
      <c r="E88" s="286">
        <v>6.13</v>
      </c>
      <c r="F88" s="9"/>
      <c r="G88" s="10">
        <f t="shared" si="1"/>
        <v>0</v>
      </c>
      <c r="H88" s="144" t="s">
        <v>1793</v>
      </c>
      <c r="I88" s="145" t="s">
        <v>365</v>
      </c>
      <c r="J88" s="147" t="s">
        <v>1794</v>
      </c>
      <c r="K88" s="145" t="s">
        <v>221</v>
      </c>
      <c r="L88" s="145" t="s">
        <v>457</v>
      </c>
      <c r="M88" s="145">
        <v>0</v>
      </c>
      <c r="N88" s="145" t="s">
        <v>1828</v>
      </c>
    </row>
    <row r="89" spans="1:14" s="7" customFormat="1" ht="60" x14ac:dyDescent="0.25">
      <c r="A89" s="148" t="s">
        <v>1296</v>
      </c>
      <c r="B89" s="123" t="s">
        <v>132</v>
      </c>
      <c r="C89" s="122" t="s">
        <v>1297</v>
      </c>
      <c r="D89" s="287">
        <v>12.25</v>
      </c>
      <c r="E89" s="286">
        <v>6.13</v>
      </c>
      <c r="F89" s="9"/>
      <c r="G89" s="10">
        <f t="shared" si="1"/>
        <v>0</v>
      </c>
      <c r="H89" s="144" t="s">
        <v>1793</v>
      </c>
      <c r="I89" s="145" t="s">
        <v>365</v>
      </c>
      <c r="J89" s="147" t="s">
        <v>1794</v>
      </c>
      <c r="K89" s="145" t="s">
        <v>221</v>
      </c>
      <c r="L89" s="145" t="s">
        <v>464</v>
      </c>
      <c r="M89" s="145">
        <v>0</v>
      </c>
      <c r="N89" s="145" t="s">
        <v>1829</v>
      </c>
    </row>
    <row r="90" spans="1:14" s="7" customFormat="1" ht="60" x14ac:dyDescent="0.25">
      <c r="A90" s="148" t="s">
        <v>1298</v>
      </c>
      <c r="B90" s="123" t="s">
        <v>132</v>
      </c>
      <c r="C90" s="122" t="s">
        <v>1299</v>
      </c>
      <c r="D90" s="287">
        <v>12.25</v>
      </c>
      <c r="E90" s="286">
        <v>6.13</v>
      </c>
      <c r="F90" s="9"/>
      <c r="G90" s="10">
        <f t="shared" si="1"/>
        <v>0</v>
      </c>
      <c r="H90" s="144" t="s">
        <v>1793</v>
      </c>
      <c r="I90" s="145" t="s">
        <v>365</v>
      </c>
      <c r="J90" s="147" t="s">
        <v>1794</v>
      </c>
      <c r="K90" s="145" t="s">
        <v>221</v>
      </c>
      <c r="L90" s="145" t="s">
        <v>460</v>
      </c>
      <c r="M90" s="145">
        <v>0</v>
      </c>
      <c r="N90" s="145" t="s">
        <v>1830</v>
      </c>
    </row>
    <row r="91" spans="1:14" s="7" customFormat="1" ht="60" x14ac:dyDescent="0.25">
      <c r="A91" s="148" t="s">
        <v>1300</v>
      </c>
      <c r="B91" s="123" t="s">
        <v>132</v>
      </c>
      <c r="C91" s="122" t="s">
        <v>1301</v>
      </c>
      <c r="D91" s="287">
        <v>12.25</v>
      </c>
      <c r="E91" s="286">
        <v>6.13</v>
      </c>
      <c r="F91" s="9"/>
      <c r="G91" s="10">
        <f t="shared" si="1"/>
        <v>0</v>
      </c>
      <c r="H91" s="144" t="s">
        <v>1793</v>
      </c>
      <c r="I91" s="145" t="s">
        <v>365</v>
      </c>
      <c r="J91" s="147" t="s">
        <v>1794</v>
      </c>
      <c r="K91" s="145" t="s">
        <v>221</v>
      </c>
      <c r="L91" s="145" t="s">
        <v>1502</v>
      </c>
      <c r="M91" s="145">
        <v>0</v>
      </c>
      <c r="N91" s="145" t="s">
        <v>1831</v>
      </c>
    </row>
    <row r="92" spans="1:14" s="7" customFormat="1" ht="60" x14ac:dyDescent="0.25">
      <c r="A92" s="148" t="s">
        <v>1302</v>
      </c>
      <c r="B92" s="123" t="s">
        <v>132</v>
      </c>
      <c r="C92" s="122" t="s">
        <v>1303</v>
      </c>
      <c r="D92" s="287">
        <v>12.25</v>
      </c>
      <c r="E92" s="286">
        <v>6.13</v>
      </c>
      <c r="F92" s="9"/>
      <c r="G92" s="10">
        <f t="shared" si="1"/>
        <v>0</v>
      </c>
      <c r="H92" s="144" t="s">
        <v>1793</v>
      </c>
      <c r="I92" s="145" t="s">
        <v>365</v>
      </c>
      <c r="J92" s="147" t="s">
        <v>1794</v>
      </c>
      <c r="K92" s="145" t="s">
        <v>221</v>
      </c>
      <c r="L92" s="145" t="s">
        <v>1474</v>
      </c>
      <c r="M92" s="145">
        <v>0</v>
      </c>
      <c r="N92" s="145" t="s">
        <v>1832</v>
      </c>
    </row>
    <row r="93" spans="1:14" s="7" customFormat="1" ht="60" x14ac:dyDescent="0.25">
      <c r="A93" s="148" t="s">
        <v>1304</v>
      </c>
      <c r="B93" s="123" t="s">
        <v>132</v>
      </c>
      <c r="C93" s="122" t="s">
        <v>1305</v>
      </c>
      <c r="D93" s="287">
        <v>12.25</v>
      </c>
      <c r="E93" s="286">
        <v>6.13</v>
      </c>
      <c r="F93" s="9"/>
      <c r="G93" s="10">
        <f t="shared" si="1"/>
        <v>0</v>
      </c>
      <c r="H93" s="144" t="s">
        <v>1793</v>
      </c>
      <c r="I93" s="145" t="s">
        <v>365</v>
      </c>
      <c r="J93" s="147" t="s">
        <v>1794</v>
      </c>
      <c r="K93" s="145" t="s">
        <v>221</v>
      </c>
      <c r="L93" s="145" t="s">
        <v>455</v>
      </c>
      <c r="M93" s="145">
        <v>0</v>
      </c>
      <c r="N93" s="145" t="s">
        <v>1833</v>
      </c>
    </row>
    <row r="94" spans="1:14" s="7" customFormat="1" ht="60" x14ac:dyDescent="0.25">
      <c r="A94" s="148" t="s">
        <v>1306</v>
      </c>
      <c r="B94" s="123" t="s">
        <v>132</v>
      </c>
      <c r="C94" s="122" t="s">
        <v>1307</v>
      </c>
      <c r="D94" s="287">
        <v>12.25</v>
      </c>
      <c r="E94" s="286">
        <v>6.13</v>
      </c>
      <c r="F94" s="9"/>
      <c r="G94" s="10">
        <f t="shared" si="1"/>
        <v>0</v>
      </c>
      <c r="H94" s="144" t="s">
        <v>1793</v>
      </c>
      <c r="I94" s="145" t="s">
        <v>365</v>
      </c>
      <c r="J94" s="147" t="s">
        <v>1794</v>
      </c>
      <c r="K94" s="145" t="s">
        <v>221</v>
      </c>
      <c r="L94" s="145" t="s">
        <v>290</v>
      </c>
      <c r="M94" s="145">
        <v>0</v>
      </c>
      <c r="N94" s="145" t="s">
        <v>1834</v>
      </c>
    </row>
    <row r="95" spans="1:14" s="7" customFormat="1" ht="60" x14ac:dyDescent="0.25">
      <c r="A95" s="148" t="s">
        <v>1308</v>
      </c>
      <c r="B95" s="123" t="s">
        <v>132</v>
      </c>
      <c r="C95" s="122" t="s">
        <v>1309</v>
      </c>
      <c r="D95" s="287">
        <v>12.25</v>
      </c>
      <c r="E95" s="286">
        <v>6.13</v>
      </c>
      <c r="F95" s="9"/>
      <c r="G95" s="10">
        <f t="shared" si="1"/>
        <v>0</v>
      </c>
      <c r="H95" s="144" t="s">
        <v>1793</v>
      </c>
      <c r="I95" s="145" t="s">
        <v>365</v>
      </c>
      <c r="J95" s="147" t="s">
        <v>1794</v>
      </c>
      <c r="K95" s="145" t="s">
        <v>221</v>
      </c>
      <c r="L95" s="145" t="s">
        <v>320</v>
      </c>
      <c r="M95" s="145">
        <v>0</v>
      </c>
      <c r="N95" s="145" t="s">
        <v>1835</v>
      </c>
    </row>
    <row r="96" spans="1:14" s="7" customFormat="1" ht="60" x14ac:dyDescent="0.25">
      <c r="A96" s="148" t="s">
        <v>1310</v>
      </c>
      <c r="B96" s="123" t="s">
        <v>132</v>
      </c>
      <c r="C96" s="122" t="s">
        <v>1311</v>
      </c>
      <c r="D96" s="287">
        <v>12.25</v>
      </c>
      <c r="E96" s="286">
        <v>6.13</v>
      </c>
      <c r="F96" s="9"/>
      <c r="G96" s="10">
        <f t="shared" si="1"/>
        <v>0</v>
      </c>
      <c r="H96" s="144" t="s">
        <v>1793</v>
      </c>
      <c r="I96" s="145" t="s">
        <v>365</v>
      </c>
      <c r="J96" s="147" t="s">
        <v>1794</v>
      </c>
      <c r="K96" s="145" t="s">
        <v>221</v>
      </c>
      <c r="L96" s="145" t="s">
        <v>472</v>
      </c>
      <c r="M96" s="145">
        <v>0</v>
      </c>
      <c r="N96" s="145" t="s">
        <v>1836</v>
      </c>
    </row>
    <row r="97" spans="1:14" s="7" customFormat="1" ht="60" x14ac:dyDescent="0.25">
      <c r="A97" s="148" t="s">
        <v>1312</v>
      </c>
      <c r="B97" s="123" t="s">
        <v>132</v>
      </c>
      <c r="C97" s="122" t="s">
        <v>1313</v>
      </c>
      <c r="D97" s="287">
        <v>12.25</v>
      </c>
      <c r="E97" s="286">
        <v>6.13</v>
      </c>
      <c r="F97" s="9"/>
      <c r="G97" s="10">
        <f t="shared" si="1"/>
        <v>0</v>
      </c>
      <c r="H97" s="144" t="s">
        <v>1793</v>
      </c>
      <c r="I97" s="145" t="s">
        <v>365</v>
      </c>
      <c r="J97" s="147" t="s">
        <v>1794</v>
      </c>
      <c r="K97" s="145" t="s">
        <v>221</v>
      </c>
      <c r="L97" s="145" t="s">
        <v>455</v>
      </c>
      <c r="M97" s="145">
        <v>0</v>
      </c>
      <c r="N97" s="145" t="s">
        <v>1837</v>
      </c>
    </row>
    <row r="98" spans="1:14" s="7" customFormat="1" ht="75" x14ac:dyDescent="0.25">
      <c r="A98" s="148" t="s">
        <v>1314</v>
      </c>
      <c r="B98" s="123" t="s">
        <v>132</v>
      </c>
      <c r="C98" s="122" t="s">
        <v>1315</v>
      </c>
      <c r="D98" s="287">
        <v>12.25</v>
      </c>
      <c r="E98" s="286">
        <v>6.13</v>
      </c>
      <c r="F98" s="9"/>
      <c r="G98" s="10">
        <f t="shared" si="1"/>
        <v>0</v>
      </c>
      <c r="H98" s="144" t="s">
        <v>1793</v>
      </c>
      <c r="I98" s="145" t="s">
        <v>365</v>
      </c>
      <c r="J98" s="147" t="s">
        <v>1794</v>
      </c>
      <c r="K98" s="145" t="s">
        <v>221</v>
      </c>
      <c r="L98" s="145" t="s">
        <v>1838</v>
      </c>
      <c r="M98" s="145">
        <v>0</v>
      </c>
      <c r="N98" s="145" t="s">
        <v>1839</v>
      </c>
    </row>
    <row r="99" spans="1:14" s="7" customFormat="1" ht="60" x14ac:dyDescent="0.25">
      <c r="A99" s="148" t="s">
        <v>1316</v>
      </c>
      <c r="B99" s="123" t="s">
        <v>132</v>
      </c>
      <c r="C99" s="122" t="s">
        <v>1317</v>
      </c>
      <c r="D99" s="287">
        <v>12.25</v>
      </c>
      <c r="E99" s="286">
        <v>6.13</v>
      </c>
      <c r="F99" s="9"/>
      <c r="G99" s="10">
        <f t="shared" si="1"/>
        <v>0</v>
      </c>
      <c r="H99" s="144" t="s">
        <v>1793</v>
      </c>
      <c r="I99" s="145" t="s">
        <v>365</v>
      </c>
      <c r="J99" s="147" t="s">
        <v>1794</v>
      </c>
      <c r="K99" s="145" t="s">
        <v>221</v>
      </c>
      <c r="L99" s="145" t="s">
        <v>250</v>
      </c>
      <c r="M99" s="145">
        <v>0</v>
      </c>
      <c r="N99" s="145" t="s">
        <v>1840</v>
      </c>
    </row>
    <row r="100" spans="1:14" s="7" customFormat="1" ht="60" x14ac:dyDescent="0.25">
      <c r="A100" s="148" t="s">
        <v>1318</v>
      </c>
      <c r="B100" s="123" t="s">
        <v>132</v>
      </c>
      <c r="C100" s="122" t="s">
        <v>1319</v>
      </c>
      <c r="D100" s="287">
        <v>12.25</v>
      </c>
      <c r="E100" s="286">
        <v>6.13</v>
      </c>
      <c r="F100" s="9"/>
      <c r="G100" s="10">
        <f t="shared" si="1"/>
        <v>0</v>
      </c>
      <c r="H100" s="144" t="s">
        <v>1793</v>
      </c>
      <c r="I100" s="145" t="s">
        <v>365</v>
      </c>
      <c r="J100" s="147" t="s">
        <v>1794</v>
      </c>
      <c r="K100" s="145" t="s">
        <v>221</v>
      </c>
      <c r="L100" s="145" t="s">
        <v>1800</v>
      </c>
      <c r="M100" s="145">
        <v>0</v>
      </c>
      <c r="N100" s="145" t="s">
        <v>1841</v>
      </c>
    </row>
    <row r="101" spans="1:14" s="7" customFormat="1" ht="60" x14ac:dyDescent="0.25">
      <c r="A101" s="148" t="s">
        <v>1320</v>
      </c>
      <c r="B101" s="123" t="s">
        <v>132</v>
      </c>
      <c r="C101" s="122" t="s">
        <v>1321</v>
      </c>
      <c r="D101" s="287">
        <v>12.25</v>
      </c>
      <c r="E101" s="286">
        <v>6.13</v>
      </c>
      <c r="F101" s="9"/>
      <c r="G101" s="10">
        <f t="shared" si="1"/>
        <v>0</v>
      </c>
      <c r="H101" s="144" t="s">
        <v>1793</v>
      </c>
      <c r="I101" s="145" t="s">
        <v>365</v>
      </c>
      <c r="J101" s="147" t="s">
        <v>1794</v>
      </c>
      <c r="K101" s="145" t="s">
        <v>221</v>
      </c>
      <c r="L101" s="145" t="s">
        <v>1502</v>
      </c>
      <c r="M101" s="145">
        <v>0</v>
      </c>
      <c r="N101" s="145" t="s">
        <v>1842</v>
      </c>
    </row>
    <row r="102" spans="1:14" s="7" customFormat="1" ht="60" x14ac:dyDescent="0.25">
      <c r="A102" s="148" t="s">
        <v>1322</v>
      </c>
      <c r="B102" s="123" t="s">
        <v>132</v>
      </c>
      <c r="C102" s="122" t="s">
        <v>1323</v>
      </c>
      <c r="D102" s="287">
        <v>12.25</v>
      </c>
      <c r="E102" s="286">
        <v>6.13</v>
      </c>
      <c r="F102" s="9"/>
      <c r="G102" s="10">
        <f t="shared" si="1"/>
        <v>0</v>
      </c>
      <c r="H102" s="144" t="s">
        <v>1793</v>
      </c>
      <c r="I102" s="145" t="s">
        <v>365</v>
      </c>
      <c r="J102" s="147" t="s">
        <v>1794</v>
      </c>
      <c r="K102" s="145" t="s">
        <v>221</v>
      </c>
      <c r="L102" s="145" t="s">
        <v>241</v>
      </c>
      <c r="M102" s="145">
        <v>0</v>
      </c>
      <c r="N102" s="145" t="s">
        <v>1843</v>
      </c>
    </row>
    <row r="103" spans="1:14" s="7" customFormat="1" ht="60" x14ac:dyDescent="0.25">
      <c r="A103" s="148" t="s">
        <v>1324</v>
      </c>
      <c r="B103" s="123" t="s">
        <v>132</v>
      </c>
      <c r="C103" s="122" t="s">
        <v>1325</v>
      </c>
      <c r="D103" s="287">
        <v>12.25</v>
      </c>
      <c r="E103" s="286">
        <v>6.13</v>
      </c>
      <c r="F103" s="9"/>
      <c r="G103" s="10">
        <f t="shared" si="1"/>
        <v>0</v>
      </c>
      <c r="H103" s="144" t="s">
        <v>1793</v>
      </c>
      <c r="I103" s="145" t="s">
        <v>365</v>
      </c>
      <c r="J103" s="147" t="s">
        <v>1794</v>
      </c>
      <c r="K103" s="145" t="s">
        <v>221</v>
      </c>
      <c r="L103" s="145" t="s">
        <v>1488</v>
      </c>
      <c r="M103" s="145">
        <v>0</v>
      </c>
      <c r="N103" s="145" t="s">
        <v>1844</v>
      </c>
    </row>
    <row r="104" spans="1:14" s="7" customFormat="1" ht="75" x14ac:dyDescent="0.25">
      <c r="A104" s="148" t="s">
        <v>1326</v>
      </c>
      <c r="B104" s="123" t="s">
        <v>132</v>
      </c>
      <c r="C104" s="122" t="s">
        <v>1327</v>
      </c>
      <c r="D104" s="287">
        <v>12.25</v>
      </c>
      <c r="E104" s="286">
        <v>6.13</v>
      </c>
      <c r="F104" s="9"/>
      <c r="G104" s="10">
        <f t="shared" si="1"/>
        <v>0</v>
      </c>
      <c r="H104" s="144" t="s">
        <v>1793</v>
      </c>
      <c r="I104" s="145" t="s">
        <v>365</v>
      </c>
      <c r="J104" s="147" t="s">
        <v>1794</v>
      </c>
      <c r="K104" s="145" t="s">
        <v>221</v>
      </c>
      <c r="L104" s="145" t="s">
        <v>1845</v>
      </c>
      <c r="M104" s="145">
        <v>0</v>
      </c>
      <c r="N104" s="145" t="s">
        <v>1846</v>
      </c>
    </row>
    <row r="105" spans="1:14" s="7" customFormat="1" ht="60" x14ac:dyDescent="0.25">
      <c r="A105" s="148" t="s">
        <v>1328</v>
      </c>
      <c r="B105" s="123" t="s">
        <v>132</v>
      </c>
      <c r="C105" s="122" t="s">
        <v>1329</v>
      </c>
      <c r="D105" s="287">
        <v>12.25</v>
      </c>
      <c r="E105" s="286">
        <v>6.13</v>
      </c>
      <c r="F105" s="9"/>
      <c r="G105" s="10">
        <f t="shared" si="1"/>
        <v>0</v>
      </c>
      <c r="H105" s="144" t="s">
        <v>1793</v>
      </c>
      <c r="I105" s="145" t="s">
        <v>365</v>
      </c>
      <c r="J105" s="147" t="s">
        <v>1794</v>
      </c>
      <c r="K105" s="145" t="s">
        <v>221</v>
      </c>
      <c r="L105" s="145" t="s">
        <v>302</v>
      </c>
      <c r="M105" s="145">
        <v>0</v>
      </c>
      <c r="N105" s="145" t="s">
        <v>1847</v>
      </c>
    </row>
    <row r="106" spans="1:14" s="7" customFormat="1" ht="60" x14ac:dyDescent="0.25">
      <c r="A106" s="148" t="s">
        <v>1330</v>
      </c>
      <c r="B106" s="123" t="s">
        <v>132</v>
      </c>
      <c r="C106" s="122" t="s">
        <v>1331</v>
      </c>
      <c r="D106" s="287">
        <v>12.25</v>
      </c>
      <c r="E106" s="286">
        <v>6.13</v>
      </c>
      <c r="F106" s="9"/>
      <c r="G106" s="10">
        <f t="shared" si="1"/>
        <v>0</v>
      </c>
      <c r="H106" s="144" t="s">
        <v>1793</v>
      </c>
      <c r="I106" s="145" t="s">
        <v>365</v>
      </c>
      <c r="J106" s="147" t="s">
        <v>1794</v>
      </c>
      <c r="K106" s="145" t="s">
        <v>221</v>
      </c>
      <c r="L106" s="145" t="s">
        <v>446</v>
      </c>
      <c r="M106" s="145">
        <v>0</v>
      </c>
      <c r="N106" s="145" t="s">
        <v>1848</v>
      </c>
    </row>
    <row r="107" spans="1:14" s="7" customFormat="1" ht="60" x14ac:dyDescent="0.25">
      <c r="A107" s="148" t="s">
        <v>1332</v>
      </c>
      <c r="B107" s="123" t="s">
        <v>132</v>
      </c>
      <c r="C107" s="122" t="s">
        <v>1333</v>
      </c>
      <c r="D107" s="287">
        <v>12.25</v>
      </c>
      <c r="E107" s="286">
        <v>6.13</v>
      </c>
      <c r="F107" s="9"/>
      <c r="G107" s="10">
        <f t="shared" si="1"/>
        <v>0</v>
      </c>
      <c r="H107" s="144" t="s">
        <v>1793</v>
      </c>
      <c r="I107" s="145" t="s">
        <v>365</v>
      </c>
      <c r="J107" s="147" t="s">
        <v>1794</v>
      </c>
      <c r="K107" s="145" t="s">
        <v>221</v>
      </c>
      <c r="L107" s="145" t="s">
        <v>436</v>
      </c>
      <c r="M107" s="145">
        <v>0</v>
      </c>
      <c r="N107" s="145" t="s">
        <v>1849</v>
      </c>
    </row>
    <row r="108" spans="1:14" s="7" customFormat="1" ht="60" x14ac:dyDescent="0.25">
      <c r="A108" s="148" t="s">
        <v>1334</v>
      </c>
      <c r="B108" s="123" t="s">
        <v>132</v>
      </c>
      <c r="C108" s="122" t="s">
        <v>1335</v>
      </c>
      <c r="D108" s="287">
        <v>12.25</v>
      </c>
      <c r="E108" s="286">
        <v>6.13</v>
      </c>
      <c r="F108" s="9"/>
      <c r="G108" s="10">
        <f t="shared" si="1"/>
        <v>0</v>
      </c>
      <c r="H108" s="144" t="s">
        <v>1793</v>
      </c>
      <c r="I108" s="145" t="s">
        <v>365</v>
      </c>
      <c r="J108" s="147" t="s">
        <v>1794</v>
      </c>
      <c r="K108" s="145" t="s">
        <v>221</v>
      </c>
      <c r="L108" s="145" t="s">
        <v>442</v>
      </c>
      <c r="M108" s="145">
        <v>0</v>
      </c>
      <c r="N108" s="145" t="s">
        <v>1850</v>
      </c>
    </row>
    <row r="109" spans="1:14" s="7" customFormat="1" ht="60" x14ac:dyDescent="0.25">
      <c r="A109" s="148" t="s">
        <v>1338</v>
      </c>
      <c r="B109" s="123" t="s">
        <v>132</v>
      </c>
      <c r="C109" s="122" t="s">
        <v>1339</v>
      </c>
      <c r="D109" s="287">
        <v>12.25</v>
      </c>
      <c r="E109" s="286">
        <v>6.13</v>
      </c>
      <c r="F109" s="9"/>
      <c r="G109" s="10">
        <f t="shared" si="1"/>
        <v>0</v>
      </c>
      <c r="H109" s="144" t="s">
        <v>1793</v>
      </c>
      <c r="I109" s="145" t="s">
        <v>365</v>
      </c>
      <c r="J109" s="147" t="s">
        <v>1794</v>
      </c>
      <c r="K109" s="145" t="s">
        <v>221</v>
      </c>
      <c r="L109" s="145" t="s">
        <v>333</v>
      </c>
      <c r="M109" s="145">
        <v>0</v>
      </c>
      <c r="N109" s="145" t="s">
        <v>1852</v>
      </c>
    </row>
    <row r="110" spans="1:14" s="7" customFormat="1" ht="60" x14ac:dyDescent="0.25">
      <c r="A110" s="148" t="s">
        <v>1340</v>
      </c>
      <c r="B110" s="123" t="s">
        <v>132</v>
      </c>
      <c r="C110" s="122" t="s">
        <v>1341</v>
      </c>
      <c r="D110" s="287">
        <v>12.25</v>
      </c>
      <c r="E110" s="286">
        <v>6.13</v>
      </c>
      <c r="F110" s="9"/>
      <c r="G110" s="10">
        <f t="shared" si="1"/>
        <v>0</v>
      </c>
      <c r="H110" s="144" t="s">
        <v>1793</v>
      </c>
      <c r="I110" s="145" t="s">
        <v>365</v>
      </c>
      <c r="J110" s="147" t="s">
        <v>1794</v>
      </c>
      <c r="K110" s="145" t="s">
        <v>221</v>
      </c>
      <c r="L110" s="145" t="s">
        <v>462</v>
      </c>
      <c r="M110" s="145">
        <v>0</v>
      </c>
      <c r="N110" s="145" t="s">
        <v>1853</v>
      </c>
    </row>
    <row r="111" spans="1:14" s="7" customFormat="1" ht="60" x14ac:dyDescent="0.25">
      <c r="A111" s="148" t="s">
        <v>1342</v>
      </c>
      <c r="B111" s="123" t="s">
        <v>132</v>
      </c>
      <c r="C111" s="122" t="s">
        <v>1343</v>
      </c>
      <c r="D111" s="287">
        <v>12.25</v>
      </c>
      <c r="E111" s="286">
        <v>6.13</v>
      </c>
      <c r="F111" s="9"/>
      <c r="G111" s="10">
        <f t="shared" si="1"/>
        <v>0</v>
      </c>
      <c r="H111" s="144" t="s">
        <v>1793</v>
      </c>
      <c r="I111" s="145" t="s">
        <v>365</v>
      </c>
      <c r="J111" s="147" t="s">
        <v>1794</v>
      </c>
      <c r="K111" s="145" t="s">
        <v>221</v>
      </c>
      <c r="L111" s="145" t="s">
        <v>1474</v>
      </c>
      <c r="M111" s="145">
        <v>0</v>
      </c>
      <c r="N111" s="145" t="s">
        <v>1854</v>
      </c>
    </row>
    <row r="112" spans="1:14" s="7" customFormat="1" ht="60" x14ac:dyDescent="0.25">
      <c r="A112" s="148" t="s">
        <v>1344</v>
      </c>
      <c r="B112" s="123" t="s">
        <v>132</v>
      </c>
      <c r="C112" s="122" t="s">
        <v>1345</v>
      </c>
      <c r="D112" s="287">
        <v>12.25</v>
      </c>
      <c r="E112" s="286">
        <v>6.13</v>
      </c>
      <c r="F112" s="9"/>
      <c r="G112" s="10">
        <f t="shared" si="1"/>
        <v>0</v>
      </c>
      <c r="H112" s="144" t="s">
        <v>1793</v>
      </c>
      <c r="I112" s="145" t="s">
        <v>365</v>
      </c>
      <c r="J112" s="147" t="s">
        <v>1794</v>
      </c>
      <c r="K112" s="145" t="s">
        <v>221</v>
      </c>
      <c r="L112" s="145" t="s">
        <v>463</v>
      </c>
      <c r="M112" s="145">
        <v>0</v>
      </c>
      <c r="N112" s="145" t="s">
        <v>1855</v>
      </c>
    </row>
    <row r="113" spans="1:14" s="7" customFormat="1" ht="60" x14ac:dyDescent="0.25">
      <c r="A113" s="148" t="s">
        <v>1346</v>
      </c>
      <c r="B113" s="123" t="s">
        <v>132</v>
      </c>
      <c r="C113" s="122" t="s">
        <v>1347</v>
      </c>
      <c r="D113" s="287">
        <v>12.25</v>
      </c>
      <c r="E113" s="286">
        <v>6.13</v>
      </c>
      <c r="F113" s="9"/>
      <c r="G113" s="10">
        <f t="shared" si="1"/>
        <v>0</v>
      </c>
      <c r="H113" s="144" t="s">
        <v>1793</v>
      </c>
      <c r="I113" s="145" t="s">
        <v>365</v>
      </c>
      <c r="J113" s="147" t="s">
        <v>1794</v>
      </c>
      <c r="K113" s="145" t="s">
        <v>221</v>
      </c>
      <c r="L113" s="145" t="s">
        <v>473</v>
      </c>
      <c r="M113" s="145">
        <v>0</v>
      </c>
      <c r="N113" s="145" t="s">
        <v>1856</v>
      </c>
    </row>
    <row r="114" spans="1:14" s="7" customFormat="1" ht="60" x14ac:dyDescent="0.25">
      <c r="A114" s="148" t="s">
        <v>1348</v>
      </c>
      <c r="B114" s="123" t="s">
        <v>132</v>
      </c>
      <c r="C114" s="122" t="s">
        <v>1349</v>
      </c>
      <c r="D114" s="287">
        <v>12.25</v>
      </c>
      <c r="E114" s="286">
        <v>6.13</v>
      </c>
      <c r="F114" s="9"/>
      <c r="G114" s="10">
        <f t="shared" si="1"/>
        <v>0</v>
      </c>
      <c r="H114" s="144" t="s">
        <v>1793</v>
      </c>
      <c r="I114" s="145" t="s">
        <v>365</v>
      </c>
      <c r="J114" s="147" t="s">
        <v>1794</v>
      </c>
      <c r="K114" s="145" t="s">
        <v>221</v>
      </c>
      <c r="L114" s="145" t="s">
        <v>450</v>
      </c>
      <c r="M114" s="145">
        <v>0</v>
      </c>
      <c r="N114" s="145" t="s">
        <v>1857</v>
      </c>
    </row>
    <row r="115" spans="1:14" s="7" customFormat="1" ht="60" x14ac:dyDescent="0.25">
      <c r="A115" s="148" t="s">
        <v>1352</v>
      </c>
      <c r="B115" s="123" t="s">
        <v>132</v>
      </c>
      <c r="C115" s="122" t="s">
        <v>1353</v>
      </c>
      <c r="D115" s="287">
        <v>12.25</v>
      </c>
      <c r="E115" s="286">
        <v>6.13</v>
      </c>
      <c r="F115" s="9"/>
      <c r="G115" s="10">
        <f t="shared" si="1"/>
        <v>0</v>
      </c>
      <c r="H115" s="144" t="s">
        <v>1793</v>
      </c>
      <c r="I115" s="145" t="s">
        <v>365</v>
      </c>
      <c r="J115" s="147" t="s">
        <v>1794</v>
      </c>
      <c r="K115" s="145" t="s">
        <v>221</v>
      </c>
      <c r="L115" s="145" t="s">
        <v>457</v>
      </c>
      <c r="M115" s="145">
        <v>0</v>
      </c>
      <c r="N115" s="145" t="s">
        <v>1859</v>
      </c>
    </row>
    <row r="116" spans="1:14" s="7" customFormat="1" ht="60" x14ac:dyDescent="0.25">
      <c r="A116" s="148" t="s">
        <v>1354</v>
      </c>
      <c r="B116" s="123" t="s">
        <v>132</v>
      </c>
      <c r="C116" s="122" t="s">
        <v>1355</v>
      </c>
      <c r="D116" s="287">
        <v>12.25</v>
      </c>
      <c r="E116" s="286">
        <v>6.13</v>
      </c>
      <c r="F116" s="9"/>
      <c r="G116" s="10">
        <f t="shared" si="1"/>
        <v>0</v>
      </c>
      <c r="H116" s="144" t="s">
        <v>1793</v>
      </c>
      <c r="I116" s="145" t="s">
        <v>365</v>
      </c>
      <c r="J116" s="147" t="s">
        <v>1794</v>
      </c>
      <c r="K116" s="145" t="s">
        <v>221</v>
      </c>
      <c r="L116" s="145" t="s">
        <v>445</v>
      </c>
      <c r="M116" s="145">
        <v>0</v>
      </c>
      <c r="N116" s="145" t="s">
        <v>1860</v>
      </c>
    </row>
    <row r="117" spans="1:14" s="7" customFormat="1" ht="60" x14ac:dyDescent="0.25">
      <c r="A117" s="148" t="s">
        <v>1356</v>
      </c>
      <c r="B117" s="123" t="s">
        <v>132</v>
      </c>
      <c r="C117" s="122" t="s">
        <v>1357</v>
      </c>
      <c r="D117" s="287">
        <v>12.25</v>
      </c>
      <c r="E117" s="286">
        <v>6.13</v>
      </c>
      <c r="F117" s="9"/>
      <c r="G117" s="10">
        <f t="shared" si="1"/>
        <v>0</v>
      </c>
      <c r="H117" s="144" t="s">
        <v>1793</v>
      </c>
      <c r="I117" s="145" t="s">
        <v>365</v>
      </c>
      <c r="J117" s="147" t="s">
        <v>1794</v>
      </c>
      <c r="K117" s="145" t="s">
        <v>221</v>
      </c>
      <c r="L117" s="145" t="s">
        <v>437</v>
      </c>
      <c r="M117" s="145">
        <v>0</v>
      </c>
      <c r="N117" s="145" t="s">
        <v>1861</v>
      </c>
    </row>
    <row r="118" spans="1:14" s="7" customFormat="1" ht="60" x14ac:dyDescent="0.25">
      <c r="A118" s="148" t="s">
        <v>1358</v>
      </c>
      <c r="B118" s="123" t="s">
        <v>132</v>
      </c>
      <c r="C118" s="122" t="s">
        <v>1359</v>
      </c>
      <c r="D118" s="287">
        <v>12.25</v>
      </c>
      <c r="E118" s="286">
        <v>6.13</v>
      </c>
      <c r="F118" s="9"/>
      <c r="G118" s="10">
        <f t="shared" si="1"/>
        <v>0</v>
      </c>
      <c r="H118" s="144" t="s">
        <v>1793</v>
      </c>
      <c r="I118" s="145" t="s">
        <v>365</v>
      </c>
      <c r="J118" s="147" t="s">
        <v>1794</v>
      </c>
      <c r="K118" s="145" t="s">
        <v>221</v>
      </c>
      <c r="L118" s="145" t="s">
        <v>478</v>
      </c>
      <c r="M118" s="145">
        <v>0</v>
      </c>
      <c r="N118" s="145" t="s">
        <v>1862</v>
      </c>
    </row>
    <row r="119" spans="1:14" s="7" customFormat="1" ht="60" x14ac:dyDescent="0.25">
      <c r="A119" s="148" t="s">
        <v>1360</v>
      </c>
      <c r="B119" s="123" t="s">
        <v>132</v>
      </c>
      <c r="C119" s="122" t="s">
        <v>1361</v>
      </c>
      <c r="D119" s="287">
        <v>12.25</v>
      </c>
      <c r="E119" s="286">
        <v>6.13</v>
      </c>
      <c r="F119" s="9"/>
      <c r="G119" s="10">
        <f t="shared" si="1"/>
        <v>0</v>
      </c>
      <c r="H119" s="144" t="s">
        <v>1793</v>
      </c>
      <c r="I119" s="145" t="s">
        <v>365</v>
      </c>
      <c r="J119" s="147" t="s">
        <v>1794</v>
      </c>
      <c r="K119" s="145" t="s">
        <v>221</v>
      </c>
      <c r="L119" s="145" t="s">
        <v>1800</v>
      </c>
      <c r="M119" s="145">
        <v>0</v>
      </c>
      <c r="N119" s="145" t="s">
        <v>1863</v>
      </c>
    </row>
    <row r="120" spans="1:14" s="7" customFormat="1" ht="60" x14ac:dyDescent="0.25">
      <c r="A120" s="148" t="s">
        <v>1362</v>
      </c>
      <c r="B120" s="123" t="s">
        <v>132</v>
      </c>
      <c r="C120" s="122" t="s">
        <v>1363</v>
      </c>
      <c r="D120" s="287">
        <v>12.25</v>
      </c>
      <c r="E120" s="286">
        <v>6.13</v>
      </c>
      <c r="F120" s="9"/>
      <c r="G120" s="10">
        <f t="shared" si="1"/>
        <v>0</v>
      </c>
      <c r="H120" s="144" t="s">
        <v>1793</v>
      </c>
      <c r="I120" s="145" t="s">
        <v>365</v>
      </c>
      <c r="J120" s="147" t="s">
        <v>1794</v>
      </c>
      <c r="K120" s="145" t="s">
        <v>221</v>
      </c>
      <c r="L120" s="145" t="s">
        <v>475</v>
      </c>
      <c r="M120" s="145">
        <v>0</v>
      </c>
      <c r="N120" s="145" t="s">
        <v>1864</v>
      </c>
    </row>
    <row r="121" spans="1:14" s="7" customFormat="1" ht="75" x14ac:dyDescent="0.25">
      <c r="A121" s="148" t="s">
        <v>1368</v>
      </c>
      <c r="B121" s="123" t="s">
        <v>132</v>
      </c>
      <c r="C121" s="122" t="s">
        <v>1369</v>
      </c>
      <c r="D121" s="287">
        <v>12.25</v>
      </c>
      <c r="E121" s="286">
        <v>6.13</v>
      </c>
      <c r="F121" s="9"/>
      <c r="G121" s="10">
        <f t="shared" si="1"/>
        <v>0</v>
      </c>
      <c r="H121" s="144" t="s">
        <v>1793</v>
      </c>
      <c r="I121" s="145" t="s">
        <v>365</v>
      </c>
      <c r="J121" s="147" t="s">
        <v>1794</v>
      </c>
      <c r="K121" s="145" t="s">
        <v>221</v>
      </c>
      <c r="L121" s="145" t="s">
        <v>489</v>
      </c>
      <c r="M121" s="145">
        <v>0</v>
      </c>
      <c r="N121" s="145" t="s">
        <v>1867</v>
      </c>
    </row>
    <row r="122" spans="1:14" s="7" customFormat="1" ht="60" x14ac:dyDescent="0.25">
      <c r="A122" s="148" t="s">
        <v>1370</v>
      </c>
      <c r="B122" s="123" t="s">
        <v>132</v>
      </c>
      <c r="C122" s="122" t="s">
        <v>1371</v>
      </c>
      <c r="D122" s="287">
        <v>12.25</v>
      </c>
      <c r="E122" s="286">
        <v>6.13</v>
      </c>
      <c r="F122" s="9"/>
      <c r="G122" s="10">
        <f t="shared" si="1"/>
        <v>0</v>
      </c>
      <c r="H122" s="144" t="s">
        <v>1793</v>
      </c>
      <c r="I122" s="145" t="s">
        <v>365</v>
      </c>
      <c r="J122" s="147" t="s">
        <v>1794</v>
      </c>
      <c r="K122" s="145" t="s">
        <v>221</v>
      </c>
      <c r="L122" s="145" t="s">
        <v>436</v>
      </c>
      <c r="M122" s="145">
        <v>0</v>
      </c>
      <c r="N122" s="145" t="s">
        <v>1868</v>
      </c>
    </row>
    <row r="123" spans="1:14" s="7" customFormat="1" ht="45" x14ac:dyDescent="0.25">
      <c r="A123" s="148" t="s">
        <v>1372</v>
      </c>
      <c r="B123" s="123" t="s">
        <v>132</v>
      </c>
      <c r="C123" s="122" t="s">
        <v>1373</v>
      </c>
      <c r="D123" s="287">
        <v>12.25</v>
      </c>
      <c r="E123" s="286">
        <v>6.13</v>
      </c>
      <c r="F123" s="9"/>
      <c r="G123" s="10">
        <f t="shared" si="1"/>
        <v>0</v>
      </c>
      <c r="H123" s="144" t="s">
        <v>1793</v>
      </c>
      <c r="I123" s="145" t="s">
        <v>365</v>
      </c>
      <c r="J123" s="147" t="s">
        <v>1794</v>
      </c>
      <c r="K123" s="145" t="s">
        <v>221</v>
      </c>
      <c r="L123" s="145" t="s">
        <v>320</v>
      </c>
      <c r="M123" s="145">
        <v>0</v>
      </c>
      <c r="N123" s="145" t="s">
        <v>1869</v>
      </c>
    </row>
    <row r="124" spans="1:14" s="7" customFormat="1" ht="60" x14ac:dyDescent="0.25">
      <c r="A124" s="148" t="s">
        <v>1374</v>
      </c>
      <c r="B124" s="123" t="s">
        <v>132</v>
      </c>
      <c r="C124" s="122" t="s">
        <v>1375</v>
      </c>
      <c r="D124" s="287">
        <v>12.25</v>
      </c>
      <c r="E124" s="286">
        <v>6.13</v>
      </c>
      <c r="F124" s="9"/>
      <c r="G124" s="10">
        <f t="shared" si="1"/>
        <v>0</v>
      </c>
      <c r="H124" s="144" t="s">
        <v>1793</v>
      </c>
      <c r="I124" s="145" t="s">
        <v>365</v>
      </c>
      <c r="J124" s="147" t="s">
        <v>1794</v>
      </c>
      <c r="K124" s="145" t="s">
        <v>221</v>
      </c>
      <c r="L124" s="145" t="s">
        <v>439</v>
      </c>
      <c r="M124" s="145">
        <v>0</v>
      </c>
      <c r="N124" s="145" t="s">
        <v>1870</v>
      </c>
    </row>
    <row r="125" spans="1:14" s="7" customFormat="1" ht="75" x14ac:dyDescent="0.25">
      <c r="A125" s="148" t="s">
        <v>1378</v>
      </c>
      <c r="B125" s="123" t="s">
        <v>132</v>
      </c>
      <c r="C125" s="122" t="s">
        <v>1379</v>
      </c>
      <c r="D125" s="287">
        <v>12.25</v>
      </c>
      <c r="E125" s="286">
        <v>6.13</v>
      </c>
      <c r="F125" s="9"/>
      <c r="G125" s="10">
        <f t="shared" si="1"/>
        <v>0</v>
      </c>
      <c r="H125" s="144" t="s">
        <v>1793</v>
      </c>
      <c r="I125" s="145" t="s">
        <v>365</v>
      </c>
      <c r="J125" s="147" t="s">
        <v>1794</v>
      </c>
      <c r="K125" s="145" t="s">
        <v>221</v>
      </c>
      <c r="L125" s="145" t="s">
        <v>491</v>
      </c>
      <c r="M125" s="145">
        <v>0</v>
      </c>
      <c r="N125" s="145" t="s">
        <v>1872</v>
      </c>
    </row>
    <row r="126" spans="1:14" s="7" customFormat="1" ht="60" x14ac:dyDescent="0.25">
      <c r="A126" s="148" t="s">
        <v>1380</v>
      </c>
      <c r="B126" s="123" t="s">
        <v>132</v>
      </c>
      <c r="C126" s="122" t="s">
        <v>1381</v>
      </c>
      <c r="D126" s="287">
        <v>12.25</v>
      </c>
      <c r="E126" s="286">
        <v>6.13</v>
      </c>
      <c r="F126" s="9"/>
      <c r="G126" s="10">
        <f t="shared" si="1"/>
        <v>0</v>
      </c>
      <c r="H126" s="144" t="s">
        <v>1793</v>
      </c>
      <c r="I126" s="145" t="s">
        <v>365</v>
      </c>
      <c r="J126" s="147" t="s">
        <v>1794</v>
      </c>
      <c r="K126" s="145" t="s">
        <v>221</v>
      </c>
      <c r="L126" s="145" t="s">
        <v>448</v>
      </c>
      <c r="M126" s="145">
        <v>0</v>
      </c>
      <c r="N126" s="145" t="s">
        <v>1873</v>
      </c>
    </row>
    <row r="127" spans="1:14" s="7" customFormat="1" ht="60" x14ac:dyDescent="0.25">
      <c r="A127" s="148" t="s">
        <v>1382</v>
      </c>
      <c r="B127" s="123" t="s">
        <v>132</v>
      </c>
      <c r="C127" s="122" t="s">
        <v>1383</v>
      </c>
      <c r="D127" s="287">
        <v>12.25</v>
      </c>
      <c r="E127" s="286">
        <v>6.13</v>
      </c>
      <c r="F127" s="9"/>
      <c r="G127" s="10">
        <f t="shared" si="1"/>
        <v>0</v>
      </c>
      <c r="H127" s="144" t="s">
        <v>1793</v>
      </c>
      <c r="I127" s="145" t="s">
        <v>365</v>
      </c>
      <c r="J127" s="147" t="s">
        <v>1794</v>
      </c>
      <c r="K127" s="145" t="s">
        <v>221</v>
      </c>
      <c r="L127" s="145" t="s">
        <v>490</v>
      </c>
      <c r="M127" s="145">
        <v>0</v>
      </c>
      <c r="N127" s="145" t="s">
        <v>1874</v>
      </c>
    </row>
    <row r="128" spans="1:14" s="7" customFormat="1" ht="60" x14ac:dyDescent="0.25">
      <c r="A128" s="148" t="s">
        <v>1384</v>
      </c>
      <c r="B128" s="123" t="s">
        <v>132</v>
      </c>
      <c r="C128" s="122" t="s">
        <v>1385</v>
      </c>
      <c r="D128" s="287">
        <v>12.25</v>
      </c>
      <c r="E128" s="286">
        <v>6.13</v>
      </c>
      <c r="F128" s="9"/>
      <c r="G128" s="10">
        <f t="shared" si="1"/>
        <v>0</v>
      </c>
      <c r="H128" s="144" t="s">
        <v>1793</v>
      </c>
      <c r="I128" s="145" t="s">
        <v>365</v>
      </c>
      <c r="J128" s="147" t="s">
        <v>1794</v>
      </c>
      <c r="K128" s="145" t="s">
        <v>221</v>
      </c>
      <c r="L128" s="145" t="s">
        <v>458</v>
      </c>
      <c r="M128" s="145">
        <v>0</v>
      </c>
      <c r="N128" s="145" t="s">
        <v>1875</v>
      </c>
    </row>
    <row r="129" spans="1:14" s="7" customFormat="1" ht="60" x14ac:dyDescent="0.25">
      <c r="A129" s="148" t="s">
        <v>1386</v>
      </c>
      <c r="B129" s="123" t="s">
        <v>132</v>
      </c>
      <c r="C129" s="122" t="s">
        <v>1387</v>
      </c>
      <c r="D129" s="287">
        <v>12.25</v>
      </c>
      <c r="E129" s="286">
        <v>6.13</v>
      </c>
      <c r="F129" s="9"/>
      <c r="G129" s="10">
        <f t="shared" si="1"/>
        <v>0</v>
      </c>
      <c r="H129" s="144" t="s">
        <v>1793</v>
      </c>
      <c r="I129" s="145" t="s">
        <v>365</v>
      </c>
      <c r="J129" s="147" t="s">
        <v>1794</v>
      </c>
      <c r="K129" s="145" t="s">
        <v>221</v>
      </c>
      <c r="L129" s="145" t="s">
        <v>471</v>
      </c>
      <c r="M129" s="145">
        <v>0</v>
      </c>
      <c r="N129" s="145" t="s">
        <v>1876</v>
      </c>
    </row>
    <row r="130" spans="1:14" s="7" customFormat="1" ht="60" x14ac:dyDescent="0.25">
      <c r="A130" s="148" t="s">
        <v>1388</v>
      </c>
      <c r="B130" s="123" t="s">
        <v>132</v>
      </c>
      <c r="C130" s="122" t="s">
        <v>1389</v>
      </c>
      <c r="D130" s="287">
        <v>12.25</v>
      </c>
      <c r="E130" s="286">
        <v>6.13</v>
      </c>
      <c r="F130" s="9"/>
      <c r="G130" s="10">
        <f t="shared" si="1"/>
        <v>0</v>
      </c>
      <c r="H130" s="144" t="s">
        <v>1793</v>
      </c>
      <c r="I130" s="145" t="s">
        <v>365</v>
      </c>
      <c r="J130" s="147" t="s">
        <v>1794</v>
      </c>
      <c r="K130" s="145" t="s">
        <v>221</v>
      </c>
      <c r="L130" s="145" t="s">
        <v>489</v>
      </c>
      <c r="M130" s="145">
        <v>0</v>
      </c>
      <c r="N130" s="145" t="s">
        <v>1877</v>
      </c>
    </row>
    <row r="131" spans="1:14" s="7" customFormat="1" ht="60" x14ac:dyDescent="0.25">
      <c r="A131" s="148" t="s">
        <v>1392</v>
      </c>
      <c r="B131" s="123" t="s">
        <v>132</v>
      </c>
      <c r="C131" s="122" t="s">
        <v>1393</v>
      </c>
      <c r="D131" s="287">
        <v>12.25</v>
      </c>
      <c r="E131" s="286">
        <v>6.13</v>
      </c>
      <c r="F131" s="9"/>
      <c r="G131" s="10">
        <f t="shared" si="1"/>
        <v>0</v>
      </c>
      <c r="H131" s="144" t="s">
        <v>1793</v>
      </c>
      <c r="I131" s="145" t="s">
        <v>365</v>
      </c>
      <c r="J131" s="147" t="s">
        <v>1794</v>
      </c>
      <c r="K131" s="145" t="s">
        <v>221</v>
      </c>
      <c r="L131" s="145" t="s">
        <v>474</v>
      </c>
      <c r="M131" s="145">
        <v>0</v>
      </c>
      <c r="N131" s="145" t="s">
        <v>1879</v>
      </c>
    </row>
    <row r="132" spans="1:14" s="7" customFormat="1" ht="60" x14ac:dyDescent="0.25">
      <c r="A132" s="148" t="s">
        <v>1394</v>
      </c>
      <c r="B132" s="123" t="s">
        <v>132</v>
      </c>
      <c r="C132" s="122" t="s">
        <v>1395</v>
      </c>
      <c r="D132" s="287">
        <v>12.25</v>
      </c>
      <c r="E132" s="286">
        <v>6.13</v>
      </c>
      <c r="F132" s="9"/>
      <c r="G132" s="10">
        <f t="shared" ref="G132:G195" si="2">E132*F132</f>
        <v>0</v>
      </c>
      <c r="H132" s="144" t="s">
        <v>1793</v>
      </c>
      <c r="I132" s="145" t="s">
        <v>365</v>
      </c>
      <c r="J132" s="147" t="s">
        <v>1794</v>
      </c>
      <c r="K132" s="145" t="s">
        <v>221</v>
      </c>
      <c r="L132" s="145" t="s">
        <v>465</v>
      </c>
      <c r="M132" s="145">
        <v>0</v>
      </c>
      <c r="N132" s="145" t="s">
        <v>1880</v>
      </c>
    </row>
    <row r="133" spans="1:14" s="7" customFormat="1" ht="60" x14ac:dyDescent="0.25">
      <c r="A133" s="148" t="s">
        <v>1396</v>
      </c>
      <c r="B133" s="123" t="s">
        <v>132</v>
      </c>
      <c r="C133" s="122" t="s">
        <v>1397</v>
      </c>
      <c r="D133" s="287">
        <v>12.25</v>
      </c>
      <c r="E133" s="286">
        <v>6.13</v>
      </c>
      <c r="F133" s="9"/>
      <c r="G133" s="10">
        <f t="shared" si="2"/>
        <v>0</v>
      </c>
      <c r="H133" s="144" t="s">
        <v>1793</v>
      </c>
      <c r="I133" s="145" t="s">
        <v>365</v>
      </c>
      <c r="J133" s="147" t="s">
        <v>1794</v>
      </c>
      <c r="K133" s="145" t="s">
        <v>221</v>
      </c>
      <c r="L133" s="145" t="s">
        <v>476</v>
      </c>
      <c r="M133" s="145">
        <v>0</v>
      </c>
      <c r="N133" s="145" t="s">
        <v>1881</v>
      </c>
    </row>
    <row r="134" spans="1:14" s="7" customFormat="1" ht="60" x14ac:dyDescent="0.25">
      <c r="A134" s="148" t="s">
        <v>1398</v>
      </c>
      <c r="B134" s="123" t="s">
        <v>132</v>
      </c>
      <c r="C134" s="122" t="s">
        <v>1399</v>
      </c>
      <c r="D134" s="287">
        <v>12.25</v>
      </c>
      <c r="E134" s="286">
        <v>6.13</v>
      </c>
      <c r="F134" s="9"/>
      <c r="G134" s="10">
        <f t="shared" si="2"/>
        <v>0</v>
      </c>
      <c r="H134" s="144" t="s">
        <v>1793</v>
      </c>
      <c r="I134" s="145" t="s">
        <v>365</v>
      </c>
      <c r="J134" s="147" t="s">
        <v>1794</v>
      </c>
      <c r="K134" s="145" t="s">
        <v>221</v>
      </c>
      <c r="L134" s="145" t="s">
        <v>490</v>
      </c>
      <c r="M134" s="145">
        <v>0</v>
      </c>
      <c r="N134" s="145" t="s">
        <v>1882</v>
      </c>
    </row>
    <row r="135" spans="1:14" s="7" customFormat="1" ht="60" x14ac:dyDescent="0.25">
      <c r="A135" s="148" t="s">
        <v>1400</v>
      </c>
      <c r="B135" s="123" t="s">
        <v>132</v>
      </c>
      <c r="C135" s="122" t="s">
        <v>1401</v>
      </c>
      <c r="D135" s="287">
        <v>12.25</v>
      </c>
      <c r="E135" s="286">
        <v>6.13</v>
      </c>
      <c r="F135" s="9"/>
      <c r="G135" s="10">
        <f t="shared" si="2"/>
        <v>0</v>
      </c>
      <c r="H135" s="144" t="s">
        <v>1793</v>
      </c>
      <c r="I135" s="145" t="s">
        <v>365</v>
      </c>
      <c r="J135" s="147" t="s">
        <v>1794</v>
      </c>
      <c r="K135" s="145" t="s">
        <v>221</v>
      </c>
      <c r="L135" s="145" t="s">
        <v>457</v>
      </c>
      <c r="M135" s="145">
        <v>0</v>
      </c>
      <c r="N135" s="145" t="s">
        <v>1883</v>
      </c>
    </row>
    <row r="136" spans="1:14" s="7" customFormat="1" ht="75" x14ac:dyDescent="0.25">
      <c r="A136" s="148" t="s">
        <v>1402</v>
      </c>
      <c r="B136" s="123" t="s">
        <v>132</v>
      </c>
      <c r="C136" s="122" t="s">
        <v>1403</v>
      </c>
      <c r="D136" s="287">
        <v>12.25</v>
      </c>
      <c r="E136" s="286">
        <v>6.13</v>
      </c>
      <c r="F136" s="9"/>
      <c r="G136" s="10">
        <f t="shared" si="2"/>
        <v>0</v>
      </c>
      <c r="H136" s="144" t="s">
        <v>1793</v>
      </c>
      <c r="I136" s="145" t="s">
        <v>365</v>
      </c>
      <c r="J136" s="147" t="s">
        <v>1794</v>
      </c>
      <c r="K136" s="145" t="s">
        <v>221</v>
      </c>
      <c r="L136" s="145" t="s">
        <v>460</v>
      </c>
      <c r="M136" s="145">
        <v>0</v>
      </c>
      <c r="N136" s="145" t="s">
        <v>1884</v>
      </c>
    </row>
    <row r="137" spans="1:14" s="7" customFormat="1" ht="60" x14ac:dyDescent="0.25">
      <c r="A137" s="148" t="s">
        <v>1404</v>
      </c>
      <c r="B137" s="123" t="s">
        <v>132</v>
      </c>
      <c r="C137" s="122" t="s">
        <v>1405</v>
      </c>
      <c r="D137" s="287">
        <v>12.25</v>
      </c>
      <c r="E137" s="286">
        <v>6.13</v>
      </c>
      <c r="F137" s="9"/>
      <c r="G137" s="10">
        <f t="shared" si="2"/>
        <v>0</v>
      </c>
      <c r="H137" s="144" t="s">
        <v>1793</v>
      </c>
      <c r="I137" s="145" t="s">
        <v>365</v>
      </c>
      <c r="J137" s="147" t="s">
        <v>1794</v>
      </c>
      <c r="K137" s="145" t="s">
        <v>221</v>
      </c>
      <c r="L137" s="145" t="s">
        <v>470</v>
      </c>
      <c r="M137" s="145">
        <v>0</v>
      </c>
      <c r="N137" s="145" t="s">
        <v>1885</v>
      </c>
    </row>
    <row r="138" spans="1:14" s="7" customFormat="1" ht="60" x14ac:dyDescent="0.25">
      <c r="A138" s="148" t="s">
        <v>1406</v>
      </c>
      <c r="B138" s="123" t="s">
        <v>132</v>
      </c>
      <c r="C138" s="122" t="s">
        <v>1407</v>
      </c>
      <c r="D138" s="287">
        <v>12.25</v>
      </c>
      <c r="E138" s="286">
        <v>6.13</v>
      </c>
      <c r="F138" s="9"/>
      <c r="G138" s="10">
        <f t="shared" si="2"/>
        <v>0</v>
      </c>
      <c r="H138" s="144" t="s">
        <v>1793</v>
      </c>
      <c r="I138" s="145" t="s">
        <v>365</v>
      </c>
      <c r="J138" s="147" t="s">
        <v>1794</v>
      </c>
      <c r="K138" s="145" t="s">
        <v>221</v>
      </c>
      <c r="L138" s="145" t="s">
        <v>333</v>
      </c>
      <c r="M138" s="145">
        <v>0</v>
      </c>
      <c r="N138" s="145" t="s">
        <v>1886</v>
      </c>
    </row>
    <row r="139" spans="1:14" s="7" customFormat="1" ht="60" x14ac:dyDescent="0.25">
      <c r="A139" s="148" t="s">
        <v>1408</v>
      </c>
      <c r="B139" s="123" t="s">
        <v>132</v>
      </c>
      <c r="C139" s="122" t="s">
        <v>1409</v>
      </c>
      <c r="D139" s="287">
        <v>12.25</v>
      </c>
      <c r="E139" s="286">
        <v>6.13</v>
      </c>
      <c r="F139" s="9"/>
      <c r="G139" s="10">
        <f t="shared" si="2"/>
        <v>0</v>
      </c>
      <c r="H139" s="144" t="s">
        <v>1793</v>
      </c>
      <c r="I139" s="145" t="s">
        <v>365</v>
      </c>
      <c r="J139" s="147" t="s">
        <v>1794</v>
      </c>
      <c r="K139" s="145" t="s">
        <v>221</v>
      </c>
      <c r="L139" s="145" t="s">
        <v>462</v>
      </c>
      <c r="M139" s="145">
        <v>0</v>
      </c>
      <c r="N139" s="145" t="s">
        <v>1887</v>
      </c>
    </row>
    <row r="140" spans="1:14" s="7" customFormat="1" ht="60" x14ac:dyDescent="0.25">
      <c r="A140" s="148" t="s">
        <v>1410</v>
      </c>
      <c r="B140" s="123" t="s">
        <v>132</v>
      </c>
      <c r="C140" s="122" t="s">
        <v>1411</v>
      </c>
      <c r="D140" s="287">
        <v>12.25</v>
      </c>
      <c r="E140" s="286">
        <v>6.13</v>
      </c>
      <c r="F140" s="9"/>
      <c r="G140" s="10">
        <f t="shared" si="2"/>
        <v>0</v>
      </c>
      <c r="H140" s="144" t="s">
        <v>1793</v>
      </c>
      <c r="I140" s="145" t="s">
        <v>365</v>
      </c>
      <c r="J140" s="147" t="s">
        <v>1794</v>
      </c>
      <c r="K140" s="145" t="s">
        <v>221</v>
      </c>
      <c r="L140" s="145" t="s">
        <v>474</v>
      </c>
      <c r="M140" s="145">
        <v>0</v>
      </c>
      <c r="N140" s="145" t="s">
        <v>1888</v>
      </c>
    </row>
    <row r="141" spans="1:14" s="7" customFormat="1" ht="45" x14ac:dyDescent="0.25">
      <c r="A141" s="148" t="s">
        <v>1412</v>
      </c>
      <c r="B141" s="123" t="s">
        <v>132</v>
      </c>
      <c r="C141" s="122" t="s">
        <v>1413</v>
      </c>
      <c r="D141" s="287">
        <v>12.25</v>
      </c>
      <c r="E141" s="286">
        <v>6.13</v>
      </c>
      <c r="F141" s="9"/>
      <c r="G141" s="10">
        <f t="shared" si="2"/>
        <v>0</v>
      </c>
      <c r="H141" s="144" t="s">
        <v>1793</v>
      </c>
      <c r="I141" s="145" t="s">
        <v>365</v>
      </c>
      <c r="J141" s="147" t="s">
        <v>1794</v>
      </c>
      <c r="K141" s="145" t="s">
        <v>221</v>
      </c>
      <c r="L141" s="145" t="s">
        <v>465</v>
      </c>
      <c r="M141" s="145">
        <v>0</v>
      </c>
      <c r="N141" s="145" t="s">
        <v>1889</v>
      </c>
    </row>
    <row r="142" spans="1:14" s="7" customFormat="1" ht="60" x14ac:dyDescent="0.25">
      <c r="A142" s="148" t="s">
        <v>1414</v>
      </c>
      <c r="B142" s="123" t="s">
        <v>132</v>
      </c>
      <c r="C142" s="122" t="s">
        <v>1415</v>
      </c>
      <c r="D142" s="287">
        <v>12.25</v>
      </c>
      <c r="E142" s="286">
        <v>6.13</v>
      </c>
      <c r="F142" s="9"/>
      <c r="G142" s="10">
        <f t="shared" si="2"/>
        <v>0</v>
      </c>
      <c r="H142" s="144" t="s">
        <v>1793</v>
      </c>
      <c r="I142" s="145" t="s">
        <v>365</v>
      </c>
      <c r="J142" s="147" t="s">
        <v>1794</v>
      </c>
      <c r="K142" s="145" t="s">
        <v>221</v>
      </c>
      <c r="L142" s="145" t="s">
        <v>1474</v>
      </c>
      <c r="M142" s="145">
        <v>0</v>
      </c>
      <c r="N142" s="145" t="s">
        <v>1890</v>
      </c>
    </row>
    <row r="143" spans="1:14" s="7" customFormat="1" ht="60" x14ac:dyDescent="0.25">
      <c r="A143" s="148" t="s">
        <v>1416</v>
      </c>
      <c r="B143" s="123" t="s">
        <v>132</v>
      </c>
      <c r="C143" s="122" t="s">
        <v>1417</v>
      </c>
      <c r="D143" s="287">
        <v>12.25</v>
      </c>
      <c r="E143" s="286">
        <v>6.13</v>
      </c>
      <c r="F143" s="9"/>
      <c r="G143" s="10">
        <f t="shared" si="2"/>
        <v>0</v>
      </c>
      <c r="H143" s="144" t="s">
        <v>1793</v>
      </c>
      <c r="I143" s="145" t="s">
        <v>365</v>
      </c>
      <c r="J143" s="147" t="s">
        <v>1794</v>
      </c>
      <c r="K143" s="145" t="s">
        <v>221</v>
      </c>
      <c r="L143" s="145" t="s">
        <v>250</v>
      </c>
      <c r="M143" s="145">
        <v>0</v>
      </c>
      <c r="N143" s="145" t="s">
        <v>1891</v>
      </c>
    </row>
    <row r="144" spans="1:14" s="7" customFormat="1" ht="60" x14ac:dyDescent="0.25">
      <c r="A144" s="148" t="s">
        <v>1418</v>
      </c>
      <c r="B144" s="123" t="s">
        <v>132</v>
      </c>
      <c r="C144" s="122" t="s">
        <v>1419</v>
      </c>
      <c r="D144" s="287">
        <v>12.25</v>
      </c>
      <c r="E144" s="286">
        <v>6.13</v>
      </c>
      <c r="F144" s="9"/>
      <c r="G144" s="10">
        <f t="shared" si="2"/>
        <v>0</v>
      </c>
      <c r="H144" s="144" t="s">
        <v>1793</v>
      </c>
      <c r="I144" s="145" t="s">
        <v>365</v>
      </c>
      <c r="J144" s="147" t="s">
        <v>1794</v>
      </c>
      <c r="K144" s="145" t="s">
        <v>221</v>
      </c>
      <c r="L144" s="145" t="s">
        <v>446</v>
      </c>
      <c r="M144" s="145">
        <v>0</v>
      </c>
      <c r="N144" s="145" t="s">
        <v>1892</v>
      </c>
    </row>
    <row r="145" spans="1:14" s="7" customFormat="1" ht="60" x14ac:dyDescent="0.25">
      <c r="A145" s="148" t="s">
        <v>1420</v>
      </c>
      <c r="B145" s="123" t="s">
        <v>132</v>
      </c>
      <c r="C145" s="122" t="s">
        <v>1421</v>
      </c>
      <c r="D145" s="287">
        <v>12.25</v>
      </c>
      <c r="E145" s="286">
        <v>6.13</v>
      </c>
      <c r="F145" s="9"/>
      <c r="G145" s="10">
        <f t="shared" si="2"/>
        <v>0</v>
      </c>
      <c r="H145" s="144" t="s">
        <v>1793</v>
      </c>
      <c r="I145" s="145" t="s">
        <v>365</v>
      </c>
      <c r="J145" s="147" t="s">
        <v>1794</v>
      </c>
      <c r="K145" s="145" t="s">
        <v>221</v>
      </c>
      <c r="L145" s="145" t="s">
        <v>454</v>
      </c>
      <c r="M145" s="145">
        <v>0</v>
      </c>
      <c r="N145" s="145" t="s">
        <v>1893</v>
      </c>
    </row>
    <row r="146" spans="1:14" s="7" customFormat="1" ht="75" x14ac:dyDescent="0.25">
      <c r="A146" s="148" t="s">
        <v>1422</v>
      </c>
      <c r="B146" s="123" t="s">
        <v>132</v>
      </c>
      <c r="C146" s="122" t="s">
        <v>1423</v>
      </c>
      <c r="D146" s="287">
        <v>12.25</v>
      </c>
      <c r="E146" s="286">
        <v>6.13</v>
      </c>
      <c r="F146" s="9"/>
      <c r="G146" s="10">
        <f t="shared" si="2"/>
        <v>0</v>
      </c>
      <c r="H146" s="144" t="s">
        <v>1793</v>
      </c>
      <c r="I146" s="145" t="s">
        <v>365</v>
      </c>
      <c r="J146" s="147" t="s">
        <v>1794</v>
      </c>
      <c r="K146" s="145" t="s">
        <v>221</v>
      </c>
      <c r="L146" s="145" t="s">
        <v>1845</v>
      </c>
      <c r="M146" s="145">
        <v>0</v>
      </c>
      <c r="N146" s="145" t="s">
        <v>1894</v>
      </c>
    </row>
    <row r="147" spans="1:14" s="7" customFormat="1" ht="75" x14ac:dyDescent="0.25">
      <c r="A147" s="148" t="s">
        <v>1424</v>
      </c>
      <c r="B147" s="123" t="s">
        <v>132</v>
      </c>
      <c r="C147" s="122" t="s">
        <v>1425</v>
      </c>
      <c r="D147" s="287">
        <v>12.25</v>
      </c>
      <c r="E147" s="286">
        <v>6.13</v>
      </c>
      <c r="F147" s="9"/>
      <c r="G147" s="10">
        <f t="shared" si="2"/>
        <v>0</v>
      </c>
      <c r="H147" s="144" t="s">
        <v>1793</v>
      </c>
      <c r="I147" s="145" t="s">
        <v>365</v>
      </c>
      <c r="J147" s="147" t="s">
        <v>1794</v>
      </c>
      <c r="K147" s="145" t="s">
        <v>221</v>
      </c>
      <c r="L147" s="145" t="s">
        <v>433</v>
      </c>
      <c r="M147" s="145">
        <v>0</v>
      </c>
      <c r="N147" s="145" t="s">
        <v>1895</v>
      </c>
    </row>
    <row r="148" spans="1:14" s="7" customFormat="1" ht="60" x14ac:dyDescent="0.25">
      <c r="A148" s="148" t="s">
        <v>1426</v>
      </c>
      <c r="B148" s="123" t="s">
        <v>132</v>
      </c>
      <c r="C148" s="122" t="s">
        <v>1427</v>
      </c>
      <c r="D148" s="287">
        <v>12.25</v>
      </c>
      <c r="E148" s="286">
        <v>6.13</v>
      </c>
      <c r="F148" s="9"/>
      <c r="G148" s="10">
        <f t="shared" si="2"/>
        <v>0</v>
      </c>
      <c r="H148" s="144" t="s">
        <v>1793</v>
      </c>
      <c r="I148" s="145" t="s">
        <v>365</v>
      </c>
      <c r="J148" s="147" t="s">
        <v>1794</v>
      </c>
      <c r="K148" s="145" t="s">
        <v>221</v>
      </c>
      <c r="L148" s="145" t="s">
        <v>433</v>
      </c>
      <c r="M148" s="145">
        <v>0</v>
      </c>
      <c r="N148" s="145" t="s">
        <v>1896</v>
      </c>
    </row>
    <row r="149" spans="1:14" s="7" customFormat="1" ht="60" x14ac:dyDescent="0.25">
      <c r="A149" s="148" t="s">
        <v>1430</v>
      </c>
      <c r="B149" s="123" t="s">
        <v>132</v>
      </c>
      <c r="C149" s="122" t="s">
        <v>1431</v>
      </c>
      <c r="D149" s="287">
        <v>12.25</v>
      </c>
      <c r="E149" s="286">
        <v>6.13</v>
      </c>
      <c r="F149" s="9"/>
      <c r="G149" s="10">
        <f t="shared" si="2"/>
        <v>0</v>
      </c>
      <c r="H149" s="144" t="s">
        <v>1793</v>
      </c>
      <c r="I149" s="145" t="s">
        <v>365</v>
      </c>
      <c r="J149" s="147" t="s">
        <v>1794</v>
      </c>
      <c r="K149" s="145" t="s">
        <v>221</v>
      </c>
      <c r="L149" s="145" t="s">
        <v>241</v>
      </c>
      <c r="M149" s="145">
        <v>0</v>
      </c>
      <c r="N149" s="145" t="s">
        <v>1898</v>
      </c>
    </row>
    <row r="150" spans="1:14" s="7" customFormat="1" ht="60" x14ac:dyDescent="0.25">
      <c r="A150" s="148" t="s">
        <v>1432</v>
      </c>
      <c r="B150" s="123" t="s">
        <v>132</v>
      </c>
      <c r="C150" s="122" t="s">
        <v>1433</v>
      </c>
      <c r="D150" s="287">
        <v>12.25</v>
      </c>
      <c r="E150" s="286">
        <v>6.13</v>
      </c>
      <c r="F150" s="9"/>
      <c r="G150" s="10">
        <f t="shared" si="2"/>
        <v>0</v>
      </c>
      <c r="H150" s="144" t="s">
        <v>1793</v>
      </c>
      <c r="I150" s="145" t="s">
        <v>365</v>
      </c>
      <c r="J150" s="147" t="s">
        <v>1794</v>
      </c>
      <c r="K150" s="145" t="s">
        <v>221</v>
      </c>
      <c r="L150" s="145" t="s">
        <v>1509</v>
      </c>
      <c r="M150" s="145">
        <v>0</v>
      </c>
      <c r="N150" s="145" t="s">
        <v>1899</v>
      </c>
    </row>
    <row r="151" spans="1:14" s="7" customFormat="1" ht="75" x14ac:dyDescent="0.25">
      <c r="A151" s="148" t="s">
        <v>1434</v>
      </c>
      <c r="B151" s="123" t="s">
        <v>132</v>
      </c>
      <c r="C151" s="122" t="s">
        <v>1435</v>
      </c>
      <c r="D151" s="287">
        <v>12.25</v>
      </c>
      <c r="E151" s="286">
        <v>6.13</v>
      </c>
      <c r="F151" s="9"/>
      <c r="G151" s="10">
        <f t="shared" si="2"/>
        <v>0</v>
      </c>
      <c r="H151" s="144" t="s">
        <v>1793</v>
      </c>
      <c r="I151" s="145" t="s">
        <v>365</v>
      </c>
      <c r="J151" s="147" t="s">
        <v>1794</v>
      </c>
      <c r="K151" s="145" t="s">
        <v>221</v>
      </c>
      <c r="L151" s="145" t="s">
        <v>1800</v>
      </c>
      <c r="M151" s="145">
        <v>0</v>
      </c>
      <c r="N151" s="145" t="s">
        <v>1900</v>
      </c>
    </row>
    <row r="152" spans="1:14" s="7" customFormat="1" ht="45" x14ac:dyDescent="0.25">
      <c r="A152" s="148" t="s">
        <v>1436</v>
      </c>
      <c r="B152" s="123" t="s">
        <v>132</v>
      </c>
      <c r="C152" s="122" t="s">
        <v>1437</v>
      </c>
      <c r="D152" s="287">
        <v>12.25</v>
      </c>
      <c r="E152" s="286">
        <v>6.13</v>
      </c>
      <c r="F152" s="9"/>
      <c r="G152" s="10">
        <f t="shared" si="2"/>
        <v>0</v>
      </c>
      <c r="H152" s="144" t="s">
        <v>1793</v>
      </c>
      <c r="I152" s="145" t="s">
        <v>365</v>
      </c>
      <c r="J152" s="147" t="s">
        <v>1794</v>
      </c>
      <c r="K152" s="145" t="s">
        <v>221</v>
      </c>
      <c r="L152" s="145" t="s">
        <v>250</v>
      </c>
      <c r="M152" s="145">
        <v>0</v>
      </c>
      <c r="N152" s="145" t="s">
        <v>1901</v>
      </c>
    </row>
    <row r="153" spans="1:14" s="7" customFormat="1" ht="75" x14ac:dyDescent="0.25">
      <c r="A153" s="148" t="s">
        <v>1438</v>
      </c>
      <c r="B153" s="123" t="s">
        <v>132</v>
      </c>
      <c r="C153" s="122" t="s">
        <v>1439</v>
      </c>
      <c r="D153" s="287">
        <v>12.25</v>
      </c>
      <c r="E153" s="286">
        <v>6.13</v>
      </c>
      <c r="F153" s="9"/>
      <c r="G153" s="10">
        <f t="shared" si="2"/>
        <v>0</v>
      </c>
      <c r="H153" s="144" t="s">
        <v>1793</v>
      </c>
      <c r="I153" s="145" t="s">
        <v>365</v>
      </c>
      <c r="J153" s="147" t="s">
        <v>1794</v>
      </c>
      <c r="K153" s="145" t="s">
        <v>221</v>
      </c>
      <c r="L153" s="145" t="s">
        <v>436</v>
      </c>
      <c r="M153" s="145">
        <v>0</v>
      </c>
      <c r="N153" s="145" t="s">
        <v>1902</v>
      </c>
    </row>
    <row r="154" spans="1:14" s="7" customFormat="1" ht="60" x14ac:dyDescent="0.25">
      <c r="A154" s="148" t="s">
        <v>1440</v>
      </c>
      <c r="B154" s="123" t="s">
        <v>132</v>
      </c>
      <c r="C154" s="122" t="s">
        <v>1441</v>
      </c>
      <c r="D154" s="287">
        <v>12.25</v>
      </c>
      <c r="E154" s="286">
        <v>6.13</v>
      </c>
      <c r="F154" s="9"/>
      <c r="G154" s="10">
        <f t="shared" si="2"/>
        <v>0</v>
      </c>
      <c r="H154" s="144" t="s">
        <v>1793</v>
      </c>
      <c r="I154" s="145" t="s">
        <v>365</v>
      </c>
      <c r="J154" s="147" t="s">
        <v>1794</v>
      </c>
      <c r="K154" s="145" t="s">
        <v>221</v>
      </c>
      <c r="L154" s="145" t="s">
        <v>447</v>
      </c>
      <c r="M154" s="145">
        <v>0</v>
      </c>
      <c r="N154" s="145" t="s">
        <v>1903</v>
      </c>
    </row>
    <row r="155" spans="1:14" s="7" customFormat="1" ht="60" x14ac:dyDescent="0.25">
      <c r="A155" s="148" t="s">
        <v>1442</v>
      </c>
      <c r="B155" s="123" t="s">
        <v>132</v>
      </c>
      <c r="C155" s="122" t="s">
        <v>1443</v>
      </c>
      <c r="D155" s="287">
        <v>12.25</v>
      </c>
      <c r="E155" s="286">
        <v>6.13</v>
      </c>
      <c r="F155" s="9"/>
      <c r="G155" s="10">
        <f t="shared" si="2"/>
        <v>0</v>
      </c>
      <c r="H155" s="144" t="s">
        <v>1793</v>
      </c>
      <c r="I155" s="145" t="s">
        <v>365</v>
      </c>
      <c r="J155" s="147" t="s">
        <v>1794</v>
      </c>
      <c r="K155" s="145" t="s">
        <v>221</v>
      </c>
      <c r="L155" s="145" t="s">
        <v>461</v>
      </c>
      <c r="M155" s="145">
        <v>0</v>
      </c>
      <c r="N155" s="145" t="s">
        <v>1904</v>
      </c>
    </row>
    <row r="156" spans="1:14" s="7" customFormat="1" ht="60" x14ac:dyDescent="0.25">
      <c r="A156" s="148" t="s">
        <v>1446</v>
      </c>
      <c r="B156" s="123" t="s">
        <v>132</v>
      </c>
      <c r="C156" s="122" t="s">
        <v>1447</v>
      </c>
      <c r="D156" s="287">
        <v>12.25</v>
      </c>
      <c r="E156" s="286">
        <v>6.13</v>
      </c>
      <c r="F156" s="9"/>
      <c r="G156" s="10">
        <f t="shared" si="2"/>
        <v>0</v>
      </c>
      <c r="H156" s="144" t="s">
        <v>1793</v>
      </c>
      <c r="I156" s="145" t="s">
        <v>365</v>
      </c>
      <c r="J156" s="147" t="s">
        <v>1794</v>
      </c>
      <c r="K156" s="145" t="s">
        <v>221</v>
      </c>
      <c r="L156" s="145" t="s">
        <v>448</v>
      </c>
      <c r="M156" s="145">
        <v>0</v>
      </c>
      <c r="N156" s="145" t="s">
        <v>1906</v>
      </c>
    </row>
    <row r="157" spans="1:14" s="7" customFormat="1" ht="60" x14ac:dyDescent="0.25">
      <c r="A157" s="148" t="s">
        <v>1448</v>
      </c>
      <c r="B157" s="123" t="s">
        <v>132</v>
      </c>
      <c r="C157" s="122" t="s">
        <v>1449</v>
      </c>
      <c r="D157" s="287">
        <v>12.25</v>
      </c>
      <c r="E157" s="286">
        <v>6.13</v>
      </c>
      <c r="F157" s="9"/>
      <c r="G157" s="10">
        <f t="shared" si="2"/>
        <v>0</v>
      </c>
      <c r="H157" s="144" t="s">
        <v>1793</v>
      </c>
      <c r="I157" s="145" t="s">
        <v>365</v>
      </c>
      <c r="J157" s="147" t="s">
        <v>1794</v>
      </c>
      <c r="K157" s="145" t="s">
        <v>221</v>
      </c>
      <c r="L157" s="145" t="s">
        <v>482</v>
      </c>
      <c r="M157" s="145">
        <v>0</v>
      </c>
      <c r="N157" s="145" t="s">
        <v>1907</v>
      </c>
    </row>
    <row r="158" spans="1:14" s="7" customFormat="1" ht="60" x14ac:dyDescent="0.25">
      <c r="A158" s="148" t="s">
        <v>1450</v>
      </c>
      <c r="B158" s="123" t="s">
        <v>132</v>
      </c>
      <c r="C158" s="122" t="s">
        <v>1451</v>
      </c>
      <c r="D158" s="287">
        <v>12.25</v>
      </c>
      <c r="E158" s="286">
        <v>6.13</v>
      </c>
      <c r="F158" s="9"/>
      <c r="G158" s="10">
        <f t="shared" si="2"/>
        <v>0</v>
      </c>
      <c r="H158" s="144" t="s">
        <v>1793</v>
      </c>
      <c r="I158" s="145" t="s">
        <v>365</v>
      </c>
      <c r="J158" s="147" t="s">
        <v>1794</v>
      </c>
      <c r="K158" s="145" t="s">
        <v>221</v>
      </c>
      <c r="L158" s="145" t="s">
        <v>1474</v>
      </c>
      <c r="M158" s="145">
        <v>0</v>
      </c>
      <c r="N158" s="145" t="s">
        <v>1908</v>
      </c>
    </row>
    <row r="159" spans="1:14" s="7" customFormat="1" ht="60" x14ac:dyDescent="0.25">
      <c r="A159" s="148" t="s">
        <v>1452</v>
      </c>
      <c r="B159" s="123" t="s">
        <v>132</v>
      </c>
      <c r="C159" s="122" t="s">
        <v>1453</v>
      </c>
      <c r="D159" s="287">
        <v>12.25</v>
      </c>
      <c r="E159" s="286">
        <v>6.13</v>
      </c>
      <c r="F159" s="9"/>
      <c r="G159" s="10">
        <f t="shared" si="2"/>
        <v>0</v>
      </c>
      <c r="H159" s="144" t="s">
        <v>1793</v>
      </c>
      <c r="I159" s="145" t="s">
        <v>365</v>
      </c>
      <c r="J159" s="147" t="s">
        <v>1794</v>
      </c>
      <c r="K159" s="145" t="s">
        <v>221</v>
      </c>
      <c r="L159" s="145" t="s">
        <v>455</v>
      </c>
      <c r="M159" s="145">
        <v>0</v>
      </c>
      <c r="N159" s="145" t="s">
        <v>1909</v>
      </c>
    </row>
    <row r="160" spans="1:14" s="7" customFormat="1" ht="45" x14ac:dyDescent="0.25">
      <c r="A160" s="148" t="s">
        <v>493</v>
      </c>
      <c r="B160" s="123" t="s">
        <v>132</v>
      </c>
      <c r="C160" s="122" t="s">
        <v>494</v>
      </c>
      <c r="D160" s="287">
        <v>10.25</v>
      </c>
      <c r="E160" s="286">
        <v>5.13</v>
      </c>
      <c r="F160" s="9"/>
      <c r="G160" s="10">
        <f t="shared" si="2"/>
        <v>0</v>
      </c>
      <c r="H160" s="144" t="s">
        <v>1454</v>
      </c>
      <c r="I160" s="145" t="s">
        <v>223</v>
      </c>
      <c r="J160" s="147" t="s">
        <v>1455</v>
      </c>
      <c r="K160" s="145" t="s">
        <v>221</v>
      </c>
      <c r="L160" s="145" t="s">
        <v>345</v>
      </c>
      <c r="M160" s="145">
        <v>0</v>
      </c>
      <c r="N160" s="145" t="s">
        <v>1456</v>
      </c>
    </row>
    <row r="161" spans="1:14" s="7" customFormat="1" ht="45" x14ac:dyDescent="0.25">
      <c r="A161" s="148" t="s">
        <v>495</v>
      </c>
      <c r="B161" s="123" t="s">
        <v>132</v>
      </c>
      <c r="C161" s="122" t="s">
        <v>496</v>
      </c>
      <c r="D161" s="287">
        <v>10.25</v>
      </c>
      <c r="E161" s="286">
        <v>5.13</v>
      </c>
      <c r="F161" s="9"/>
      <c r="G161" s="10">
        <f t="shared" si="2"/>
        <v>0</v>
      </c>
      <c r="H161" s="144" t="s">
        <v>1454</v>
      </c>
      <c r="I161" s="145" t="s">
        <v>223</v>
      </c>
      <c r="J161" s="147" t="s">
        <v>1455</v>
      </c>
      <c r="K161" s="145" t="s">
        <v>221</v>
      </c>
      <c r="L161" s="145" t="s">
        <v>345</v>
      </c>
      <c r="M161" s="145">
        <v>0</v>
      </c>
      <c r="N161" s="145" t="s">
        <v>1457</v>
      </c>
    </row>
    <row r="162" spans="1:14" s="7" customFormat="1" ht="45" x14ac:dyDescent="0.25">
      <c r="A162" s="148" t="s">
        <v>499</v>
      </c>
      <c r="B162" s="123" t="s">
        <v>132</v>
      </c>
      <c r="C162" s="122" t="s">
        <v>500</v>
      </c>
      <c r="D162" s="287">
        <v>10.25</v>
      </c>
      <c r="E162" s="286">
        <v>5.13</v>
      </c>
      <c r="F162" s="9"/>
      <c r="G162" s="10">
        <f t="shared" si="2"/>
        <v>0</v>
      </c>
      <c r="H162" s="144" t="s">
        <v>1454</v>
      </c>
      <c r="I162" s="145" t="s">
        <v>223</v>
      </c>
      <c r="J162" s="147" t="s">
        <v>1455</v>
      </c>
      <c r="K162" s="145" t="s">
        <v>221</v>
      </c>
      <c r="L162" s="145" t="s">
        <v>373</v>
      </c>
      <c r="M162" s="145">
        <v>0</v>
      </c>
      <c r="N162" s="145" t="s">
        <v>1460</v>
      </c>
    </row>
    <row r="163" spans="1:14" s="7" customFormat="1" ht="45" x14ac:dyDescent="0.25">
      <c r="A163" s="148" t="s">
        <v>501</v>
      </c>
      <c r="B163" s="123" t="s">
        <v>132</v>
      </c>
      <c r="C163" s="122" t="s">
        <v>502</v>
      </c>
      <c r="D163" s="287">
        <v>10.25</v>
      </c>
      <c r="E163" s="286">
        <v>5.13</v>
      </c>
      <c r="F163" s="9"/>
      <c r="G163" s="10">
        <f t="shared" si="2"/>
        <v>0</v>
      </c>
      <c r="H163" s="144" t="s">
        <v>1454</v>
      </c>
      <c r="I163" s="145" t="s">
        <v>223</v>
      </c>
      <c r="J163" s="147" t="s">
        <v>1455</v>
      </c>
      <c r="K163" s="145" t="s">
        <v>221</v>
      </c>
      <c r="L163" s="145" t="s">
        <v>1461</v>
      </c>
      <c r="M163" s="145">
        <v>0</v>
      </c>
      <c r="N163" s="145" t="s">
        <v>1462</v>
      </c>
    </row>
    <row r="164" spans="1:14" s="7" customFormat="1" ht="45" x14ac:dyDescent="0.25">
      <c r="A164" s="148" t="s">
        <v>503</v>
      </c>
      <c r="B164" s="123" t="s">
        <v>132</v>
      </c>
      <c r="C164" s="122" t="s">
        <v>504</v>
      </c>
      <c r="D164" s="287">
        <v>10.25</v>
      </c>
      <c r="E164" s="286">
        <v>5.13</v>
      </c>
      <c r="F164" s="9"/>
      <c r="G164" s="10">
        <f t="shared" si="2"/>
        <v>0</v>
      </c>
      <c r="H164" s="144" t="s">
        <v>1454</v>
      </c>
      <c r="I164" s="145" t="s">
        <v>223</v>
      </c>
      <c r="J164" s="147" t="s">
        <v>1455</v>
      </c>
      <c r="K164" s="145" t="s">
        <v>221</v>
      </c>
      <c r="L164" s="145" t="s">
        <v>1463</v>
      </c>
      <c r="M164" s="145">
        <v>0</v>
      </c>
      <c r="N164" s="145" t="s">
        <v>1464</v>
      </c>
    </row>
    <row r="165" spans="1:14" s="7" customFormat="1" ht="45" x14ac:dyDescent="0.25">
      <c r="A165" s="148" t="s">
        <v>505</v>
      </c>
      <c r="B165" s="123" t="s">
        <v>132</v>
      </c>
      <c r="C165" s="122" t="s">
        <v>506</v>
      </c>
      <c r="D165" s="287">
        <v>10.25</v>
      </c>
      <c r="E165" s="286">
        <v>5.13</v>
      </c>
      <c r="F165" s="9"/>
      <c r="G165" s="10">
        <f t="shared" si="2"/>
        <v>0</v>
      </c>
      <c r="H165" s="144" t="s">
        <v>1454</v>
      </c>
      <c r="I165" s="145" t="s">
        <v>223</v>
      </c>
      <c r="J165" s="147" t="s">
        <v>1455</v>
      </c>
      <c r="K165" s="145" t="s">
        <v>221</v>
      </c>
      <c r="L165" s="145" t="s">
        <v>1463</v>
      </c>
      <c r="M165" s="145">
        <v>0</v>
      </c>
      <c r="N165" s="145" t="s">
        <v>1465</v>
      </c>
    </row>
    <row r="166" spans="1:14" s="7" customFormat="1" ht="45" x14ac:dyDescent="0.25">
      <c r="A166" s="148" t="s">
        <v>507</v>
      </c>
      <c r="B166" s="123" t="s">
        <v>132</v>
      </c>
      <c r="C166" s="122" t="s">
        <v>508</v>
      </c>
      <c r="D166" s="287">
        <v>10.25</v>
      </c>
      <c r="E166" s="286">
        <v>5.13</v>
      </c>
      <c r="F166" s="9"/>
      <c r="G166" s="10">
        <f t="shared" si="2"/>
        <v>0</v>
      </c>
      <c r="H166" s="144" t="s">
        <v>1454</v>
      </c>
      <c r="I166" s="145" t="s">
        <v>223</v>
      </c>
      <c r="J166" s="147" t="s">
        <v>1455</v>
      </c>
      <c r="K166" s="145" t="s">
        <v>221</v>
      </c>
      <c r="L166" s="145" t="s">
        <v>263</v>
      </c>
      <c r="M166" s="145">
        <v>0</v>
      </c>
      <c r="N166" s="145" t="s">
        <v>1466</v>
      </c>
    </row>
    <row r="167" spans="1:14" s="7" customFormat="1" ht="45" x14ac:dyDescent="0.25">
      <c r="A167" s="148" t="s">
        <v>511</v>
      </c>
      <c r="B167" s="123" t="s">
        <v>132</v>
      </c>
      <c r="C167" s="122" t="s">
        <v>512</v>
      </c>
      <c r="D167" s="287">
        <v>10.25</v>
      </c>
      <c r="E167" s="286">
        <v>5.13</v>
      </c>
      <c r="F167" s="9"/>
      <c r="G167" s="10">
        <f t="shared" si="2"/>
        <v>0</v>
      </c>
      <c r="H167" s="144" t="s">
        <v>1454</v>
      </c>
      <c r="I167" s="145" t="s">
        <v>223</v>
      </c>
      <c r="J167" s="147" t="s">
        <v>1455</v>
      </c>
      <c r="K167" s="145" t="s">
        <v>221</v>
      </c>
      <c r="L167" s="145" t="s">
        <v>1468</v>
      </c>
      <c r="M167" s="145">
        <v>0</v>
      </c>
      <c r="N167" s="145" t="s">
        <v>1469</v>
      </c>
    </row>
    <row r="168" spans="1:14" s="7" customFormat="1" ht="45" x14ac:dyDescent="0.25">
      <c r="A168" s="148" t="s">
        <v>515</v>
      </c>
      <c r="B168" s="123" t="s">
        <v>132</v>
      </c>
      <c r="C168" s="122" t="s">
        <v>516</v>
      </c>
      <c r="D168" s="287">
        <v>10.25</v>
      </c>
      <c r="E168" s="286">
        <v>5.13</v>
      </c>
      <c r="F168" s="9"/>
      <c r="G168" s="10">
        <f t="shared" si="2"/>
        <v>0</v>
      </c>
      <c r="H168" s="144" t="s">
        <v>1454</v>
      </c>
      <c r="I168" s="145" t="s">
        <v>223</v>
      </c>
      <c r="J168" s="147" t="s">
        <v>1455</v>
      </c>
      <c r="K168" s="145" t="s">
        <v>221</v>
      </c>
      <c r="L168" s="145" t="s">
        <v>372</v>
      </c>
      <c r="M168" s="145">
        <v>0</v>
      </c>
      <c r="N168" s="145" t="s">
        <v>1471</v>
      </c>
    </row>
    <row r="169" spans="1:14" s="7" customFormat="1" ht="45" x14ac:dyDescent="0.25">
      <c r="A169" s="148" t="s">
        <v>546</v>
      </c>
      <c r="B169" s="123" t="s">
        <v>132</v>
      </c>
      <c r="C169" s="122" t="s">
        <v>547</v>
      </c>
      <c r="D169" s="287">
        <v>10.25</v>
      </c>
      <c r="E169" s="286">
        <v>5.13</v>
      </c>
      <c r="F169" s="9"/>
      <c r="G169" s="10">
        <f t="shared" si="2"/>
        <v>0</v>
      </c>
      <c r="H169" s="144" t="s">
        <v>1454</v>
      </c>
      <c r="I169" s="145" t="s">
        <v>223</v>
      </c>
      <c r="J169" s="147" t="s">
        <v>1491</v>
      </c>
      <c r="K169" s="145" t="s">
        <v>221</v>
      </c>
      <c r="L169" s="145" t="s">
        <v>1461</v>
      </c>
      <c r="M169" s="145">
        <v>0</v>
      </c>
      <c r="N169" s="145" t="s">
        <v>1499</v>
      </c>
    </row>
    <row r="170" spans="1:14" s="7" customFormat="1" ht="30" x14ac:dyDescent="0.25">
      <c r="A170" s="148" t="s">
        <v>548</v>
      </c>
      <c r="B170" s="123" t="s">
        <v>132</v>
      </c>
      <c r="C170" s="122" t="s">
        <v>549</v>
      </c>
      <c r="D170" s="287">
        <v>10.25</v>
      </c>
      <c r="E170" s="286">
        <v>5.13</v>
      </c>
      <c r="F170" s="9"/>
      <c r="G170" s="10">
        <f t="shared" si="2"/>
        <v>0</v>
      </c>
      <c r="H170" s="144" t="s">
        <v>1454</v>
      </c>
      <c r="I170" s="145" t="s">
        <v>223</v>
      </c>
      <c r="J170" s="147" t="s">
        <v>1491</v>
      </c>
      <c r="K170" s="145" t="s">
        <v>221</v>
      </c>
      <c r="L170" s="145" t="s">
        <v>1468</v>
      </c>
      <c r="M170" s="145">
        <v>0</v>
      </c>
      <c r="N170" s="145" t="s">
        <v>1500</v>
      </c>
    </row>
    <row r="171" spans="1:14" s="7" customFormat="1" ht="60" x14ac:dyDescent="0.25">
      <c r="A171" s="148" t="s">
        <v>560</v>
      </c>
      <c r="B171" s="123" t="s">
        <v>132</v>
      </c>
      <c r="C171" s="122" t="s">
        <v>561</v>
      </c>
      <c r="D171" s="287">
        <v>10.25</v>
      </c>
      <c r="E171" s="286">
        <v>5.13</v>
      </c>
      <c r="F171" s="9"/>
      <c r="G171" s="10">
        <f t="shared" si="2"/>
        <v>0</v>
      </c>
      <c r="H171" s="144" t="s">
        <v>1454</v>
      </c>
      <c r="I171" s="145" t="s">
        <v>223</v>
      </c>
      <c r="J171" s="147" t="s">
        <v>1491</v>
      </c>
      <c r="K171" s="145" t="s">
        <v>221</v>
      </c>
      <c r="L171" s="145" t="s">
        <v>1507</v>
      </c>
      <c r="M171" s="145">
        <v>0</v>
      </c>
      <c r="N171" s="145" t="s">
        <v>1508</v>
      </c>
    </row>
    <row r="172" spans="1:14" s="7" customFormat="1" ht="30" x14ac:dyDescent="0.25">
      <c r="A172" s="148" t="s">
        <v>612</v>
      </c>
      <c r="B172" s="123" t="s">
        <v>132</v>
      </c>
      <c r="C172" s="122" t="s">
        <v>613</v>
      </c>
      <c r="D172" s="287">
        <v>10.25</v>
      </c>
      <c r="E172" s="286">
        <v>5.13</v>
      </c>
      <c r="F172" s="9"/>
      <c r="G172" s="10">
        <f t="shared" si="2"/>
        <v>0</v>
      </c>
      <c r="H172" s="144" t="s">
        <v>1454</v>
      </c>
      <c r="I172" s="145" t="s">
        <v>223</v>
      </c>
      <c r="J172" s="147" t="s">
        <v>1535</v>
      </c>
      <c r="K172" s="145" t="s">
        <v>221</v>
      </c>
      <c r="L172" s="145" t="s">
        <v>1539</v>
      </c>
      <c r="M172" s="145">
        <v>0</v>
      </c>
      <c r="N172" s="145" t="s">
        <v>1540</v>
      </c>
    </row>
    <row r="173" spans="1:14" s="7" customFormat="1" ht="60" x14ac:dyDescent="0.25">
      <c r="A173" s="148" t="s">
        <v>614</v>
      </c>
      <c r="B173" s="123" t="s">
        <v>132</v>
      </c>
      <c r="C173" s="122" t="s">
        <v>615</v>
      </c>
      <c r="D173" s="287">
        <v>10.25</v>
      </c>
      <c r="E173" s="286">
        <v>5.13</v>
      </c>
      <c r="F173" s="9"/>
      <c r="G173" s="10">
        <f t="shared" si="2"/>
        <v>0</v>
      </c>
      <c r="H173" s="144" t="s">
        <v>1454</v>
      </c>
      <c r="I173" s="145" t="s">
        <v>223</v>
      </c>
      <c r="J173" s="147" t="s">
        <v>1535</v>
      </c>
      <c r="K173" s="145" t="s">
        <v>221</v>
      </c>
      <c r="L173" s="145" t="s">
        <v>1541</v>
      </c>
      <c r="M173" s="145">
        <v>0</v>
      </c>
      <c r="N173" s="145" t="s">
        <v>1542</v>
      </c>
    </row>
    <row r="174" spans="1:14" s="7" customFormat="1" ht="60" x14ac:dyDescent="0.25">
      <c r="A174" s="148" t="s">
        <v>742</v>
      </c>
      <c r="B174" s="123" t="s">
        <v>132</v>
      </c>
      <c r="C174" s="122" t="s">
        <v>743</v>
      </c>
      <c r="D174" s="287">
        <v>10.25</v>
      </c>
      <c r="E174" s="286">
        <v>5.13</v>
      </c>
      <c r="F174" s="9"/>
      <c r="G174" s="10">
        <f t="shared" si="2"/>
        <v>0</v>
      </c>
      <c r="H174" s="144" t="s">
        <v>1454</v>
      </c>
      <c r="I174" s="145" t="s">
        <v>223</v>
      </c>
      <c r="J174" s="147" t="s">
        <v>1608</v>
      </c>
      <c r="K174" s="145" t="s">
        <v>221</v>
      </c>
      <c r="L174" s="145" t="s">
        <v>372</v>
      </c>
      <c r="M174" s="145">
        <v>0</v>
      </c>
      <c r="N174" s="145" t="s">
        <v>1619</v>
      </c>
    </row>
    <row r="175" spans="1:14" s="7" customFormat="1" ht="60" x14ac:dyDescent="0.25">
      <c r="A175" s="148" t="s">
        <v>758</v>
      </c>
      <c r="B175" s="123" t="s">
        <v>132</v>
      </c>
      <c r="C175" s="122" t="s">
        <v>759</v>
      </c>
      <c r="D175" s="287">
        <v>10.25</v>
      </c>
      <c r="E175" s="286">
        <v>5.13</v>
      </c>
      <c r="F175" s="9"/>
      <c r="G175" s="10">
        <f t="shared" si="2"/>
        <v>0</v>
      </c>
      <c r="H175" s="144" t="s">
        <v>1454</v>
      </c>
      <c r="I175" s="145" t="s">
        <v>223</v>
      </c>
      <c r="J175" s="147" t="s">
        <v>1629</v>
      </c>
      <c r="K175" s="145" t="s">
        <v>221</v>
      </c>
      <c r="L175" s="145" t="s">
        <v>1468</v>
      </c>
      <c r="M175" s="145">
        <v>0</v>
      </c>
      <c r="N175" s="145" t="s">
        <v>1630</v>
      </c>
    </row>
    <row r="176" spans="1:14" s="7" customFormat="1" ht="45" x14ac:dyDescent="0.25">
      <c r="A176" s="148" t="s">
        <v>760</v>
      </c>
      <c r="B176" s="123" t="s">
        <v>132</v>
      </c>
      <c r="C176" s="122" t="s">
        <v>761</v>
      </c>
      <c r="D176" s="287">
        <v>10.25</v>
      </c>
      <c r="E176" s="286">
        <v>5.13</v>
      </c>
      <c r="F176" s="9"/>
      <c r="G176" s="10">
        <f t="shared" si="2"/>
        <v>0</v>
      </c>
      <c r="H176" s="144" t="s">
        <v>1454</v>
      </c>
      <c r="I176" s="145" t="s">
        <v>223</v>
      </c>
      <c r="J176" s="147" t="s">
        <v>1629</v>
      </c>
      <c r="K176" s="145" t="s">
        <v>221</v>
      </c>
      <c r="L176" s="145" t="s">
        <v>1461</v>
      </c>
      <c r="M176" s="145">
        <v>0</v>
      </c>
      <c r="N176" s="145" t="s">
        <v>1631</v>
      </c>
    </row>
    <row r="177" spans="1:14" s="7" customFormat="1" ht="30" x14ac:dyDescent="0.25">
      <c r="A177" s="148" t="s">
        <v>762</v>
      </c>
      <c r="B177" s="123" t="s">
        <v>132</v>
      </c>
      <c r="C177" s="122" t="s">
        <v>763</v>
      </c>
      <c r="D177" s="287">
        <v>10.25</v>
      </c>
      <c r="E177" s="286">
        <v>5.13</v>
      </c>
      <c r="F177" s="9"/>
      <c r="G177" s="10">
        <f t="shared" si="2"/>
        <v>0</v>
      </c>
      <c r="H177" s="144" t="s">
        <v>1454</v>
      </c>
      <c r="I177" s="145" t="s">
        <v>223</v>
      </c>
      <c r="J177" s="147" t="s">
        <v>1629</v>
      </c>
      <c r="K177" s="145" t="s">
        <v>221</v>
      </c>
      <c r="L177" s="145" t="s">
        <v>484</v>
      </c>
      <c r="M177" s="145">
        <v>0</v>
      </c>
      <c r="N177" s="145" t="s">
        <v>1632</v>
      </c>
    </row>
    <row r="178" spans="1:14" s="7" customFormat="1" ht="45" x14ac:dyDescent="0.25">
      <c r="A178" s="148" t="s">
        <v>764</v>
      </c>
      <c r="B178" s="123" t="s">
        <v>132</v>
      </c>
      <c r="C178" s="122" t="s">
        <v>765</v>
      </c>
      <c r="D178" s="287">
        <v>10.25</v>
      </c>
      <c r="E178" s="286">
        <v>5.13</v>
      </c>
      <c r="F178" s="9"/>
      <c r="G178" s="10">
        <f t="shared" si="2"/>
        <v>0</v>
      </c>
      <c r="H178" s="144" t="s">
        <v>1454</v>
      </c>
      <c r="I178" s="145" t="s">
        <v>223</v>
      </c>
      <c r="J178" s="147" t="s">
        <v>1629</v>
      </c>
      <c r="K178" s="145" t="s">
        <v>221</v>
      </c>
      <c r="L178" s="145" t="s">
        <v>293</v>
      </c>
      <c r="M178" s="145">
        <v>0</v>
      </c>
      <c r="N178" s="145" t="s">
        <v>1633</v>
      </c>
    </row>
    <row r="179" spans="1:14" s="7" customFormat="1" ht="45" x14ac:dyDescent="0.25">
      <c r="A179" s="148" t="s">
        <v>801</v>
      </c>
      <c r="B179" s="123" t="s">
        <v>132</v>
      </c>
      <c r="C179" s="122" t="s">
        <v>802</v>
      </c>
      <c r="D179" s="287">
        <v>10.25</v>
      </c>
      <c r="E179" s="286">
        <v>5.13</v>
      </c>
      <c r="F179" s="9"/>
      <c r="G179" s="10">
        <f t="shared" si="2"/>
        <v>0</v>
      </c>
      <c r="H179" s="144" t="s">
        <v>1454</v>
      </c>
      <c r="I179" s="145" t="s">
        <v>223</v>
      </c>
      <c r="J179" s="147" t="s">
        <v>1650</v>
      </c>
      <c r="K179" s="145" t="s">
        <v>221</v>
      </c>
      <c r="L179" s="145" t="s">
        <v>379</v>
      </c>
      <c r="M179" s="145">
        <v>0</v>
      </c>
      <c r="N179" s="145" t="s">
        <v>1651</v>
      </c>
    </row>
    <row r="180" spans="1:14" s="7" customFormat="1" ht="45" x14ac:dyDescent="0.25">
      <c r="A180" s="148" t="s">
        <v>811</v>
      </c>
      <c r="B180" s="123" t="s">
        <v>132</v>
      </c>
      <c r="C180" s="122" t="s">
        <v>812</v>
      </c>
      <c r="D180" s="287">
        <v>10.25</v>
      </c>
      <c r="E180" s="286">
        <v>5.13</v>
      </c>
      <c r="F180" s="9"/>
      <c r="G180" s="10">
        <f t="shared" si="2"/>
        <v>0</v>
      </c>
      <c r="H180" s="144" t="s">
        <v>1454</v>
      </c>
      <c r="I180" s="145" t="s">
        <v>223</v>
      </c>
      <c r="J180" s="147" t="s">
        <v>1650</v>
      </c>
      <c r="K180" s="145" t="s">
        <v>221</v>
      </c>
      <c r="L180" s="145" t="s">
        <v>469</v>
      </c>
      <c r="M180" s="145">
        <v>0</v>
      </c>
      <c r="N180" s="145" t="s">
        <v>1656</v>
      </c>
    </row>
    <row r="181" spans="1:14" s="7" customFormat="1" ht="30" x14ac:dyDescent="0.25">
      <c r="A181" s="148" t="s">
        <v>817</v>
      </c>
      <c r="B181" s="123" t="s">
        <v>132</v>
      </c>
      <c r="C181" s="122" t="s">
        <v>818</v>
      </c>
      <c r="D181" s="287">
        <v>10.25</v>
      </c>
      <c r="E181" s="286">
        <v>5.13</v>
      </c>
      <c r="F181" s="9"/>
      <c r="G181" s="10">
        <f t="shared" si="2"/>
        <v>0</v>
      </c>
      <c r="H181" s="144" t="s">
        <v>1454</v>
      </c>
      <c r="I181" s="145" t="s">
        <v>223</v>
      </c>
      <c r="J181" s="147" t="s">
        <v>1650</v>
      </c>
      <c r="K181" s="145" t="s">
        <v>221</v>
      </c>
      <c r="L181" s="145" t="s">
        <v>1659</v>
      </c>
      <c r="M181" s="145">
        <v>0</v>
      </c>
      <c r="N181" s="145" t="s">
        <v>1660</v>
      </c>
    </row>
    <row r="182" spans="1:14" s="7" customFormat="1" ht="60" x14ac:dyDescent="0.25">
      <c r="A182" s="148" t="s">
        <v>819</v>
      </c>
      <c r="B182" s="123" t="s">
        <v>132</v>
      </c>
      <c r="C182" s="122" t="s">
        <v>820</v>
      </c>
      <c r="D182" s="287">
        <v>10.25</v>
      </c>
      <c r="E182" s="286">
        <v>5.13</v>
      </c>
      <c r="F182" s="9"/>
      <c r="G182" s="10">
        <f t="shared" si="2"/>
        <v>0</v>
      </c>
      <c r="H182" s="144" t="s">
        <v>1454</v>
      </c>
      <c r="I182" s="145" t="s">
        <v>223</v>
      </c>
      <c r="J182" s="147" t="s">
        <v>1650</v>
      </c>
      <c r="K182" s="145" t="s">
        <v>221</v>
      </c>
      <c r="L182" s="145" t="s">
        <v>260</v>
      </c>
      <c r="M182" s="145">
        <v>0</v>
      </c>
      <c r="N182" s="145" t="s">
        <v>1661</v>
      </c>
    </row>
    <row r="183" spans="1:14" s="7" customFormat="1" ht="60" x14ac:dyDescent="0.25">
      <c r="A183" s="148" t="s">
        <v>829</v>
      </c>
      <c r="B183" s="123" t="s">
        <v>132</v>
      </c>
      <c r="C183" s="122" t="s">
        <v>830</v>
      </c>
      <c r="D183" s="287">
        <v>10.25</v>
      </c>
      <c r="E183" s="286">
        <v>5.13</v>
      </c>
      <c r="F183" s="9"/>
      <c r="G183" s="10">
        <f t="shared" si="2"/>
        <v>0</v>
      </c>
      <c r="H183" s="144" t="s">
        <v>1454</v>
      </c>
      <c r="I183" s="145" t="s">
        <v>223</v>
      </c>
      <c r="J183" s="147" t="s">
        <v>1650</v>
      </c>
      <c r="K183" s="145" t="s">
        <v>221</v>
      </c>
      <c r="L183" s="145" t="s">
        <v>222</v>
      </c>
      <c r="M183" s="145">
        <v>0</v>
      </c>
      <c r="N183" s="145" t="s">
        <v>1666</v>
      </c>
    </row>
    <row r="184" spans="1:14" s="7" customFormat="1" ht="30" x14ac:dyDescent="0.25">
      <c r="A184" s="148" t="s">
        <v>833</v>
      </c>
      <c r="B184" s="123" t="s">
        <v>132</v>
      </c>
      <c r="C184" s="122" t="s">
        <v>834</v>
      </c>
      <c r="D184" s="287">
        <v>10.25</v>
      </c>
      <c r="E184" s="286">
        <v>5.13</v>
      </c>
      <c r="F184" s="9"/>
      <c r="G184" s="10">
        <f t="shared" si="2"/>
        <v>0</v>
      </c>
      <c r="H184" s="144" t="s">
        <v>1454</v>
      </c>
      <c r="I184" s="145" t="s">
        <v>223</v>
      </c>
      <c r="J184" s="147" t="s">
        <v>1650</v>
      </c>
      <c r="K184" s="145" t="s">
        <v>221</v>
      </c>
      <c r="L184" s="145" t="s">
        <v>222</v>
      </c>
      <c r="M184" s="145">
        <v>0</v>
      </c>
      <c r="N184" s="145" t="s">
        <v>1668</v>
      </c>
    </row>
    <row r="185" spans="1:14" s="7" customFormat="1" ht="60" x14ac:dyDescent="0.25">
      <c r="A185" s="148" t="s">
        <v>863</v>
      </c>
      <c r="B185" s="123" t="s">
        <v>132</v>
      </c>
      <c r="C185" s="122" t="s">
        <v>864</v>
      </c>
      <c r="D185" s="287">
        <v>10.25</v>
      </c>
      <c r="E185" s="286">
        <v>5.13</v>
      </c>
      <c r="F185" s="9"/>
      <c r="G185" s="10">
        <f t="shared" si="2"/>
        <v>0</v>
      </c>
      <c r="H185" s="144" t="s">
        <v>1454</v>
      </c>
      <c r="I185" s="145" t="s">
        <v>223</v>
      </c>
      <c r="J185" s="147" t="s">
        <v>6232</v>
      </c>
      <c r="K185" s="145" t="s">
        <v>221</v>
      </c>
      <c r="L185" s="145" t="s">
        <v>485</v>
      </c>
      <c r="M185" s="145">
        <v>0</v>
      </c>
      <c r="N185" s="145" t="s">
        <v>1685</v>
      </c>
    </row>
    <row r="186" spans="1:14" s="7" customFormat="1" ht="45" x14ac:dyDescent="0.25">
      <c r="A186" s="148" t="s">
        <v>865</v>
      </c>
      <c r="B186" s="123" t="s">
        <v>132</v>
      </c>
      <c r="C186" s="122" t="s">
        <v>866</v>
      </c>
      <c r="D186" s="287">
        <v>10.25</v>
      </c>
      <c r="E186" s="286">
        <v>5.13</v>
      </c>
      <c r="F186" s="9"/>
      <c r="G186" s="10">
        <f t="shared" si="2"/>
        <v>0</v>
      </c>
      <c r="H186" s="144" t="s">
        <v>1454</v>
      </c>
      <c r="I186" s="145" t="s">
        <v>223</v>
      </c>
      <c r="J186" s="147" t="s">
        <v>6232</v>
      </c>
      <c r="K186" s="145" t="s">
        <v>221</v>
      </c>
      <c r="L186" s="145" t="s">
        <v>349</v>
      </c>
      <c r="M186" s="145">
        <v>0</v>
      </c>
      <c r="N186" s="145" t="s">
        <v>1686</v>
      </c>
    </row>
    <row r="187" spans="1:14" s="7" customFormat="1" ht="60" x14ac:dyDescent="0.25">
      <c r="A187" s="148" t="s">
        <v>877</v>
      </c>
      <c r="B187" s="123" t="s">
        <v>132</v>
      </c>
      <c r="C187" s="122" t="s">
        <v>878</v>
      </c>
      <c r="D187" s="287">
        <v>10.25</v>
      </c>
      <c r="E187" s="286">
        <v>5.13</v>
      </c>
      <c r="F187" s="9"/>
      <c r="G187" s="10">
        <f t="shared" si="2"/>
        <v>0</v>
      </c>
      <c r="H187" s="144" t="s">
        <v>1454</v>
      </c>
      <c r="I187" s="145" t="s">
        <v>223</v>
      </c>
      <c r="J187" s="147" t="s">
        <v>6232</v>
      </c>
      <c r="K187" s="145" t="s">
        <v>221</v>
      </c>
      <c r="L187" s="145" t="s">
        <v>293</v>
      </c>
      <c r="M187" s="145">
        <v>0</v>
      </c>
      <c r="N187" s="145" t="s">
        <v>1692</v>
      </c>
    </row>
    <row r="188" spans="1:14" s="7" customFormat="1" ht="60" x14ac:dyDescent="0.25">
      <c r="A188" s="148" t="s">
        <v>883</v>
      </c>
      <c r="B188" s="123" t="s">
        <v>132</v>
      </c>
      <c r="C188" s="122" t="s">
        <v>884</v>
      </c>
      <c r="D188" s="287">
        <v>10.25</v>
      </c>
      <c r="E188" s="286">
        <v>5.13</v>
      </c>
      <c r="F188" s="9"/>
      <c r="G188" s="10">
        <f t="shared" si="2"/>
        <v>0</v>
      </c>
      <c r="H188" s="144" t="s">
        <v>1454</v>
      </c>
      <c r="I188" s="145" t="s">
        <v>223</v>
      </c>
      <c r="J188" s="147" t="s">
        <v>6232</v>
      </c>
      <c r="K188" s="145" t="s">
        <v>221</v>
      </c>
      <c r="L188" s="145" t="s">
        <v>1468</v>
      </c>
      <c r="M188" s="145">
        <v>0</v>
      </c>
      <c r="N188" s="145" t="s">
        <v>1695</v>
      </c>
    </row>
    <row r="189" spans="1:14" s="7" customFormat="1" ht="45" x14ac:dyDescent="0.25">
      <c r="A189" s="148" t="s">
        <v>887</v>
      </c>
      <c r="B189" s="123" t="s">
        <v>132</v>
      </c>
      <c r="C189" s="122" t="s">
        <v>888</v>
      </c>
      <c r="D189" s="287">
        <v>10.25</v>
      </c>
      <c r="E189" s="286">
        <v>5.13</v>
      </c>
      <c r="F189" s="9"/>
      <c r="G189" s="10">
        <f t="shared" si="2"/>
        <v>0</v>
      </c>
      <c r="H189" s="144" t="s">
        <v>1454</v>
      </c>
      <c r="I189" s="145" t="s">
        <v>223</v>
      </c>
      <c r="J189" s="147" t="s">
        <v>6232</v>
      </c>
      <c r="K189" s="145" t="s">
        <v>221</v>
      </c>
      <c r="L189" s="145" t="s">
        <v>1485</v>
      </c>
      <c r="M189" s="145">
        <v>0</v>
      </c>
      <c r="N189" s="145" t="s">
        <v>1697</v>
      </c>
    </row>
    <row r="190" spans="1:14" s="7" customFormat="1" ht="45" x14ac:dyDescent="0.25">
      <c r="A190" s="148" t="s">
        <v>889</v>
      </c>
      <c r="B190" s="123" t="s">
        <v>132</v>
      </c>
      <c r="C190" s="122" t="s">
        <v>890</v>
      </c>
      <c r="D190" s="287">
        <v>10.25</v>
      </c>
      <c r="E190" s="286">
        <v>5.13</v>
      </c>
      <c r="F190" s="9"/>
      <c r="G190" s="10">
        <f t="shared" si="2"/>
        <v>0</v>
      </c>
      <c r="H190" s="144" t="s">
        <v>1454</v>
      </c>
      <c r="I190" s="145" t="s">
        <v>223</v>
      </c>
      <c r="J190" s="147" t="s">
        <v>6232</v>
      </c>
      <c r="K190" s="145" t="s">
        <v>221</v>
      </c>
      <c r="L190" s="145" t="s">
        <v>263</v>
      </c>
      <c r="M190" s="145">
        <v>0</v>
      </c>
      <c r="N190" s="145" t="s">
        <v>1698</v>
      </c>
    </row>
    <row r="191" spans="1:14" s="7" customFormat="1" ht="60" x14ac:dyDescent="0.25">
      <c r="A191" s="148" t="s">
        <v>891</v>
      </c>
      <c r="B191" s="123" t="s">
        <v>132</v>
      </c>
      <c r="C191" s="122" t="s">
        <v>892</v>
      </c>
      <c r="D191" s="287">
        <v>10.25</v>
      </c>
      <c r="E191" s="286">
        <v>5.13</v>
      </c>
      <c r="F191" s="9"/>
      <c r="G191" s="10">
        <f t="shared" si="2"/>
        <v>0</v>
      </c>
      <c r="H191" s="144" t="s">
        <v>1454</v>
      </c>
      <c r="I191" s="145" t="s">
        <v>223</v>
      </c>
      <c r="J191" s="147" t="s">
        <v>6232</v>
      </c>
      <c r="K191" s="145" t="s">
        <v>221</v>
      </c>
      <c r="L191" s="145" t="s">
        <v>479</v>
      </c>
      <c r="M191" s="145">
        <v>0</v>
      </c>
      <c r="N191" s="145" t="s">
        <v>1699</v>
      </c>
    </row>
    <row r="192" spans="1:14" s="7" customFormat="1" ht="45" x14ac:dyDescent="0.25">
      <c r="A192" s="148" t="s">
        <v>905</v>
      </c>
      <c r="B192" s="123" t="s">
        <v>132</v>
      </c>
      <c r="C192" s="122" t="s">
        <v>906</v>
      </c>
      <c r="D192" s="287">
        <v>10.25</v>
      </c>
      <c r="E192" s="286">
        <v>5.13</v>
      </c>
      <c r="F192" s="9"/>
      <c r="G192" s="10">
        <f t="shared" si="2"/>
        <v>0</v>
      </c>
      <c r="H192" s="144" t="s">
        <v>1454</v>
      </c>
      <c r="I192" s="145" t="s">
        <v>223</v>
      </c>
      <c r="J192" s="147" t="s">
        <v>6232</v>
      </c>
      <c r="K192" s="145" t="s">
        <v>221</v>
      </c>
      <c r="L192" s="145" t="s">
        <v>379</v>
      </c>
      <c r="M192" s="145">
        <v>0</v>
      </c>
      <c r="N192" s="145" t="s">
        <v>1706</v>
      </c>
    </row>
    <row r="193" spans="1:14" s="7" customFormat="1" ht="45" x14ac:dyDescent="0.25">
      <c r="A193" s="148" t="s">
        <v>907</v>
      </c>
      <c r="B193" s="123" t="s">
        <v>132</v>
      </c>
      <c r="C193" s="122" t="s">
        <v>908</v>
      </c>
      <c r="D193" s="287">
        <v>10.25</v>
      </c>
      <c r="E193" s="286">
        <v>5.13</v>
      </c>
      <c r="F193" s="9"/>
      <c r="G193" s="10">
        <f t="shared" si="2"/>
        <v>0</v>
      </c>
      <c r="H193" s="144" t="s">
        <v>1454</v>
      </c>
      <c r="I193" s="145" t="s">
        <v>223</v>
      </c>
      <c r="J193" s="147" t="s">
        <v>6232</v>
      </c>
      <c r="K193" s="145" t="s">
        <v>221</v>
      </c>
      <c r="L193" s="145" t="s">
        <v>484</v>
      </c>
      <c r="M193" s="145">
        <v>0</v>
      </c>
      <c r="N193" s="145" t="s">
        <v>1707</v>
      </c>
    </row>
    <row r="194" spans="1:14" s="7" customFormat="1" ht="45" x14ac:dyDescent="0.25">
      <c r="A194" s="148" t="s">
        <v>909</v>
      </c>
      <c r="B194" s="123" t="s">
        <v>132</v>
      </c>
      <c r="C194" s="122" t="s">
        <v>910</v>
      </c>
      <c r="D194" s="287">
        <v>10.25</v>
      </c>
      <c r="E194" s="286">
        <v>5.13</v>
      </c>
      <c r="F194" s="9"/>
      <c r="G194" s="10">
        <f t="shared" si="2"/>
        <v>0</v>
      </c>
      <c r="H194" s="144" t="s">
        <v>1454</v>
      </c>
      <c r="I194" s="145" t="s">
        <v>223</v>
      </c>
      <c r="J194" s="147" t="s">
        <v>6232</v>
      </c>
      <c r="K194" s="145" t="s">
        <v>221</v>
      </c>
      <c r="L194" s="145" t="s">
        <v>485</v>
      </c>
      <c r="M194" s="145">
        <v>0</v>
      </c>
      <c r="N194" s="145" t="s">
        <v>1708</v>
      </c>
    </row>
    <row r="195" spans="1:14" s="7" customFormat="1" ht="60" x14ac:dyDescent="0.25">
      <c r="A195" s="148" t="s">
        <v>925</v>
      </c>
      <c r="B195" s="123" t="s">
        <v>132</v>
      </c>
      <c r="C195" s="122" t="s">
        <v>926</v>
      </c>
      <c r="D195" s="287">
        <v>10.25</v>
      </c>
      <c r="E195" s="286">
        <v>5.13</v>
      </c>
      <c r="F195" s="9"/>
      <c r="G195" s="10">
        <f t="shared" si="2"/>
        <v>0</v>
      </c>
      <c r="H195" s="144" t="s">
        <v>1454</v>
      </c>
      <c r="I195" s="145" t="s">
        <v>223</v>
      </c>
      <c r="J195" s="147" t="s">
        <v>1716</v>
      </c>
      <c r="K195" s="145" t="s">
        <v>221</v>
      </c>
      <c r="L195" s="145" t="s">
        <v>479</v>
      </c>
      <c r="M195" s="145">
        <v>0</v>
      </c>
      <c r="N195" s="145" t="s">
        <v>1717</v>
      </c>
    </row>
    <row r="196" spans="1:14" s="7" customFormat="1" ht="45" x14ac:dyDescent="0.25">
      <c r="A196" s="148" t="s">
        <v>927</v>
      </c>
      <c r="B196" s="123" t="s">
        <v>132</v>
      </c>
      <c r="C196" s="122" t="s">
        <v>928</v>
      </c>
      <c r="D196" s="287">
        <v>10.25</v>
      </c>
      <c r="E196" s="286">
        <v>5.13</v>
      </c>
      <c r="F196" s="9"/>
      <c r="G196" s="10">
        <f t="shared" ref="G196:G259" si="3">E196*F196</f>
        <v>0</v>
      </c>
      <c r="H196" s="144" t="s">
        <v>1454</v>
      </c>
      <c r="I196" s="145" t="s">
        <v>223</v>
      </c>
      <c r="J196" s="147" t="s">
        <v>1716</v>
      </c>
      <c r="K196" s="145" t="s">
        <v>221</v>
      </c>
      <c r="L196" s="145" t="s">
        <v>379</v>
      </c>
      <c r="M196" s="145">
        <v>0</v>
      </c>
      <c r="N196" s="145" t="s">
        <v>1718</v>
      </c>
    </row>
    <row r="197" spans="1:14" s="7" customFormat="1" ht="75" x14ac:dyDescent="0.25">
      <c r="A197" s="148" t="s">
        <v>929</v>
      </c>
      <c r="B197" s="123" t="s">
        <v>132</v>
      </c>
      <c r="C197" s="122" t="s">
        <v>930</v>
      </c>
      <c r="D197" s="287">
        <v>10.25</v>
      </c>
      <c r="E197" s="286">
        <v>5.13</v>
      </c>
      <c r="F197" s="9"/>
      <c r="G197" s="10">
        <f t="shared" si="3"/>
        <v>0</v>
      </c>
      <c r="H197" s="144" t="s">
        <v>1454</v>
      </c>
      <c r="I197" s="145" t="s">
        <v>223</v>
      </c>
      <c r="J197" s="147" t="s">
        <v>1716</v>
      </c>
      <c r="K197" s="145" t="s">
        <v>221</v>
      </c>
      <c r="L197" s="145" t="s">
        <v>1659</v>
      </c>
      <c r="M197" s="145">
        <v>0</v>
      </c>
      <c r="N197" s="145" t="s">
        <v>1719</v>
      </c>
    </row>
    <row r="198" spans="1:14" s="7" customFormat="1" ht="30" x14ac:dyDescent="0.25">
      <c r="A198" s="148" t="s">
        <v>932</v>
      </c>
      <c r="B198" s="123" t="s">
        <v>132</v>
      </c>
      <c r="C198" s="122" t="s">
        <v>933</v>
      </c>
      <c r="D198" s="287">
        <v>10.25</v>
      </c>
      <c r="E198" s="286">
        <v>5.13</v>
      </c>
      <c r="F198" s="9"/>
      <c r="G198" s="10">
        <f t="shared" si="3"/>
        <v>0</v>
      </c>
      <c r="H198" s="144" t="s">
        <v>1454</v>
      </c>
      <c r="I198" s="145" t="s">
        <v>223</v>
      </c>
      <c r="J198" s="147" t="s">
        <v>1716</v>
      </c>
      <c r="K198" s="145" t="s">
        <v>221</v>
      </c>
      <c r="L198" s="145" t="s">
        <v>1485</v>
      </c>
      <c r="M198" s="145">
        <v>0</v>
      </c>
      <c r="N198" s="145" t="s">
        <v>1721</v>
      </c>
    </row>
    <row r="199" spans="1:14" s="7" customFormat="1" ht="30" x14ac:dyDescent="0.25">
      <c r="A199" s="148" t="s">
        <v>1188</v>
      </c>
      <c r="B199" s="123" t="s">
        <v>132</v>
      </c>
      <c r="C199" s="122" t="s">
        <v>1189</v>
      </c>
      <c r="D199" s="287">
        <v>14.25</v>
      </c>
      <c r="E199" s="286">
        <v>7.13</v>
      </c>
      <c r="F199" s="9"/>
      <c r="G199" s="10">
        <f t="shared" si="3"/>
        <v>0</v>
      </c>
      <c r="H199" s="144" t="s">
        <v>1770</v>
      </c>
      <c r="I199" s="145" t="s">
        <v>365</v>
      </c>
      <c r="J199" s="147" t="s">
        <v>434</v>
      </c>
      <c r="K199" s="145" t="s">
        <v>221</v>
      </c>
      <c r="L199" s="145" t="s">
        <v>475</v>
      </c>
      <c r="M199" s="145">
        <v>0</v>
      </c>
      <c r="N199" s="145" t="s">
        <v>1771</v>
      </c>
    </row>
    <row r="200" spans="1:14" s="7" customFormat="1" ht="30" x14ac:dyDescent="0.25">
      <c r="A200" s="148" t="s">
        <v>1225</v>
      </c>
      <c r="B200" s="123" t="s">
        <v>132</v>
      </c>
      <c r="C200" s="122" t="s">
        <v>1226</v>
      </c>
      <c r="D200" s="287">
        <v>14.25</v>
      </c>
      <c r="E200" s="286">
        <v>7.13</v>
      </c>
      <c r="F200" s="9"/>
      <c r="G200" s="10">
        <f t="shared" si="3"/>
        <v>0</v>
      </c>
      <c r="H200" s="144" t="s">
        <v>1770</v>
      </c>
      <c r="I200" s="145" t="s">
        <v>365</v>
      </c>
      <c r="J200" s="147" t="s">
        <v>434</v>
      </c>
      <c r="K200" s="145" t="s">
        <v>221</v>
      </c>
      <c r="L200" s="145" t="s">
        <v>489</v>
      </c>
      <c r="M200" s="145">
        <v>0</v>
      </c>
      <c r="N200" s="145" t="s">
        <v>1791</v>
      </c>
    </row>
    <row r="201" spans="1:14" s="7" customFormat="1" ht="30" x14ac:dyDescent="0.25">
      <c r="A201" s="148" t="s">
        <v>1283</v>
      </c>
      <c r="B201" s="123" t="s">
        <v>132</v>
      </c>
      <c r="C201" s="122" t="s">
        <v>1284</v>
      </c>
      <c r="D201" s="287">
        <v>14.25</v>
      </c>
      <c r="E201" s="286">
        <v>7.13</v>
      </c>
      <c r="F201" s="9"/>
      <c r="G201" s="10">
        <f t="shared" si="3"/>
        <v>0</v>
      </c>
      <c r="H201" s="144" t="s">
        <v>1770</v>
      </c>
      <c r="I201" s="145" t="s">
        <v>365</v>
      </c>
      <c r="J201" s="147" t="s">
        <v>1794</v>
      </c>
      <c r="K201" s="145" t="s">
        <v>221</v>
      </c>
      <c r="L201" s="145" t="s">
        <v>446</v>
      </c>
      <c r="M201" s="145">
        <v>0</v>
      </c>
      <c r="N201" s="145" t="s">
        <v>1823</v>
      </c>
    </row>
    <row r="202" spans="1:14" s="7" customFormat="1" ht="30" x14ac:dyDescent="0.25">
      <c r="A202" s="148" t="s">
        <v>1376</v>
      </c>
      <c r="B202" s="123" t="s">
        <v>132</v>
      </c>
      <c r="C202" s="122" t="s">
        <v>1377</v>
      </c>
      <c r="D202" s="287">
        <v>14.25</v>
      </c>
      <c r="E202" s="286">
        <v>7.13</v>
      </c>
      <c r="F202" s="9"/>
      <c r="G202" s="10">
        <f t="shared" si="3"/>
        <v>0</v>
      </c>
      <c r="H202" s="144" t="s">
        <v>1770</v>
      </c>
      <c r="I202" s="145" t="s">
        <v>365</v>
      </c>
      <c r="J202" s="147" t="s">
        <v>1794</v>
      </c>
      <c r="K202" s="145" t="s">
        <v>221</v>
      </c>
      <c r="L202" s="145" t="s">
        <v>476</v>
      </c>
      <c r="M202" s="145">
        <v>0</v>
      </c>
      <c r="N202" s="145" t="s">
        <v>1871</v>
      </c>
    </row>
    <row r="203" spans="1:14" s="7" customFormat="1" ht="30" x14ac:dyDescent="0.25">
      <c r="A203" s="148" t="s">
        <v>1428</v>
      </c>
      <c r="B203" s="123" t="s">
        <v>132</v>
      </c>
      <c r="C203" s="122" t="s">
        <v>1429</v>
      </c>
      <c r="D203" s="287">
        <v>14.25</v>
      </c>
      <c r="E203" s="286">
        <v>7.13</v>
      </c>
      <c r="F203" s="9"/>
      <c r="G203" s="10">
        <f t="shared" si="3"/>
        <v>0</v>
      </c>
      <c r="H203" s="144" t="s">
        <v>1770</v>
      </c>
      <c r="I203" s="145" t="s">
        <v>365</v>
      </c>
      <c r="J203" s="147" t="s">
        <v>1794</v>
      </c>
      <c r="K203" s="145" t="s">
        <v>221</v>
      </c>
      <c r="L203" s="145" t="s">
        <v>450</v>
      </c>
      <c r="M203" s="145">
        <v>0</v>
      </c>
      <c r="N203" s="145" t="s">
        <v>1897</v>
      </c>
    </row>
    <row r="204" spans="1:14" s="7" customFormat="1" ht="60" x14ac:dyDescent="0.25">
      <c r="A204" s="148" t="s">
        <v>1194</v>
      </c>
      <c r="B204" s="123" t="s">
        <v>132</v>
      </c>
      <c r="C204" s="122" t="s">
        <v>1195</v>
      </c>
      <c r="D204" s="287">
        <v>14</v>
      </c>
      <c r="E204" s="286">
        <v>7</v>
      </c>
      <c r="F204" s="9"/>
      <c r="G204" s="10">
        <f t="shared" si="3"/>
        <v>0</v>
      </c>
      <c r="H204" s="144" t="s">
        <v>1774</v>
      </c>
      <c r="I204" s="145" t="s">
        <v>365</v>
      </c>
      <c r="J204" s="147" t="s">
        <v>434</v>
      </c>
      <c r="K204" s="145" t="s">
        <v>221</v>
      </c>
      <c r="L204" s="145" t="s">
        <v>489</v>
      </c>
      <c r="M204" s="145">
        <v>0</v>
      </c>
      <c r="N204" s="145" t="s">
        <v>1775</v>
      </c>
    </row>
    <row r="205" spans="1:14" s="7" customFormat="1" ht="60" x14ac:dyDescent="0.25">
      <c r="A205" s="148" t="s">
        <v>1196</v>
      </c>
      <c r="B205" s="123" t="s">
        <v>132</v>
      </c>
      <c r="C205" s="122" t="s">
        <v>1197</v>
      </c>
      <c r="D205" s="287">
        <v>14</v>
      </c>
      <c r="E205" s="286">
        <v>7</v>
      </c>
      <c r="F205" s="9"/>
      <c r="G205" s="10">
        <f t="shared" si="3"/>
        <v>0</v>
      </c>
      <c r="H205" s="144" t="s">
        <v>1774</v>
      </c>
      <c r="I205" s="145" t="s">
        <v>365</v>
      </c>
      <c r="J205" s="147" t="s">
        <v>434</v>
      </c>
      <c r="K205" s="145" t="s">
        <v>221</v>
      </c>
      <c r="L205" s="145" t="s">
        <v>1625</v>
      </c>
      <c r="M205" s="145">
        <v>0</v>
      </c>
      <c r="N205" s="145" t="s">
        <v>1776</v>
      </c>
    </row>
    <row r="206" spans="1:14" s="7" customFormat="1" ht="75" x14ac:dyDescent="0.25">
      <c r="A206" s="148" t="s">
        <v>1200</v>
      </c>
      <c r="B206" s="123" t="s">
        <v>132</v>
      </c>
      <c r="C206" s="122" t="s">
        <v>1201</v>
      </c>
      <c r="D206" s="287">
        <v>14</v>
      </c>
      <c r="E206" s="286">
        <v>7</v>
      </c>
      <c r="F206" s="9"/>
      <c r="G206" s="10">
        <f t="shared" si="3"/>
        <v>0</v>
      </c>
      <c r="H206" s="144" t="s">
        <v>1774</v>
      </c>
      <c r="I206" s="145" t="s">
        <v>365</v>
      </c>
      <c r="J206" s="147" t="s">
        <v>434</v>
      </c>
      <c r="K206" s="145" t="s">
        <v>221</v>
      </c>
      <c r="L206" s="145" t="s">
        <v>462</v>
      </c>
      <c r="M206" s="145">
        <v>0</v>
      </c>
      <c r="N206" s="145" t="s">
        <v>1778</v>
      </c>
    </row>
    <row r="207" spans="1:14" s="7" customFormat="1" ht="60" x14ac:dyDescent="0.25">
      <c r="A207" s="148" t="s">
        <v>1202</v>
      </c>
      <c r="B207" s="123" t="s">
        <v>132</v>
      </c>
      <c r="C207" s="122" t="s">
        <v>1203</v>
      </c>
      <c r="D207" s="287">
        <v>14</v>
      </c>
      <c r="E207" s="286">
        <v>7</v>
      </c>
      <c r="F207" s="9"/>
      <c r="G207" s="10">
        <f t="shared" si="3"/>
        <v>0</v>
      </c>
      <c r="H207" s="144" t="s">
        <v>1774</v>
      </c>
      <c r="I207" s="145" t="s">
        <v>365</v>
      </c>
      <c r="J207" s="147" t="s">
        <v>434</v>
      </c>
      <c r="K207" s="145" t="s">
        <v>221</v>
      </c>
      <c r="L207" s="145" t="s">
        <v>467</v>
      </c>
      <c r="M207" s="145">
        <v>0</v>
      </c>
      <c r="N207" s="145" t="s">
        <v>1779</v>
      </c>
    </row>
    <row r="208" spans="1:14" s="7" customFormat="1" ht="60" x14ac:dyDescent="0.25">
      <c r="A208" s="148" t="s">
        <v>452</v>
      </c>
      <c r="B208" s="123" t="s">
        <v>132</v>
      </c>
      <c r="C208" s="122" t="s">
        <v>1206</v>
      </c>
      <c r="D208" s="287">
        <v>14</v>
      </c>
      <c r="E208" s="286">
        <v>7</v>
      </c>
      <c r="F208" s="9"/>
      <c r="G208" s="10">
        <f t="shared" si="3"/>
        <v>0</v>
      </c>
      <c r="H208" s="144" t="s">
        <v>1774</v>
      </c>
      <c r="I208" s="145" t="s">
        <v>365</v>
      </c>
      <c r="J208" s="147" t="s">
        <v>434</v>
      </c>
      <c r="K208" s="145" t="s">
        <v>221</v>
      </c>
      <c r="L208" s="145" t="s">
        <v>473</v>
      </c>
      <c r="M208" s="145">
        <v>0</v>
      </c>
      <c r="N208" s="145" t="s">
        <v>1781</v>
      </c>
    </row>
    <row r="209" spans="1:14" s="7" customFormat="1" ht="60" x14ac:dyDescent="0.25">
      <c r="A209" s="148" t="s">
        <v>1209</v>
      </c>
      <c r="B209" s="123" t="s">
        <v>132</v>
      </c>
      <c r="C209" s="122" t="s">
        <v>1210</v>
      </c>
      <c r="D209" s="287">
        <v>14</v>
      </c>
      <c r="E209" s="286">
        <v>7</v>
      </c>
      <c r="F209" s="9"/>
      <c r="G209" s="10">
        <f t="shared" si="3"/>
        <v>0</v>
      </c>
      <c r="H209" s="144" t="s">
        <v>1774</v>
      </c>
      <c r="I209" s="145" t="s">
        <v>365</v>
      </c>
      <c r="J209" s="147" t="s">
        <v>434</v>
      </c>
      <c r="K209" s="145" t="s">
        <v>221</v>
      </c>
      <c r="L209" s="145" t="s">
        <v>472</v>
      </c>
      <c r="M209" s="145">
        <v>0</v>
      </c>
      <c r="N209" s="145" t="s">
        <v>1783</v>
      </c>
    </row>
    <row r="210" spans="1:14" s="7" customFormat="1" ht="75" x14ac:dyDescent="0.25">
      <c r="A210" s="148" t="s">
        <v>1211</v>
      </c>
      <c r="B210" s="123" t="s">
        <v>132</v>
      </c>
      <c r="C210" s="122" t="s">
        <v>1212</v>
      </c>
      <c r="D210" s="287">
        <v>14</v>
      </c>
      <c r="E210" s="286">
        <v>7</v>
      </c>
      <c r="F210" s="9"/>
      <c r="G210" s="10">
        <f t="shared" si="3"/>
        <v>0</v>
      </c>
      <c r="H210" s="144" t="s">
        <v>1774</v>
      </c>
      <c r="I210" s="145" t="s">
        <v>365</v>
      </c>
      <c r="J210" s="147" t="s">
        <v>434</v>
      </c>
      <c r="K210" s="145" t="s">
        <v>221</v>
      </c>
      <c r="L210" s="145" t="s">
        <v>454</v>
      </c>
      <c r="M210" s="145">
        <v>0</v>
      </c>
      <c r="N210" s="145" t="s">
        <v>1784</v>
      </c>
    </row>
    <row r="211" spans="1:14" s="7" customFormat="1" ht="45" x14ac:dyDescent="0.25">
      <c r="A211" s="148" t="s">
        <v>521</v>
      </c>
      <c r="B211" s="123" t="s">
        <v>132</v>
      </c>
      <c r="C211" s="122" t="s">
        <v>537</v>
      </c>
      <c r="D211" s="287">
        <v>14</v>
      </c>
      <c r="E211" s="286">
        <v>7</v>
      </c>
      <c r="F211" s="9"/>
      <c r="G211" s="10">
        <f t="shared" si="3"/>
        <v>0</v>
      </c>
      <c r="H211" s="144" t="s">
        <v>1490</v>
      </c>
      <c r="I211" s="145" t="s">
        <v>223</v>
      </c>
      <c r="J211" s="147" t="s">
        <v>1491</v>
      </c>
      <c r="K211" s="145" t="s">
        <v>221</v>
      </c>
      <c r="L211" s="145" t="s">
        <v>1492</v>
      </c>
      <c r="M211" s="145">
        <v>0</v>
      </c>
      <c r="N211" s="145" t="s">
        <v>1493</v>
      </c>
    </row>
    <row r="212" spans="1:14" s="7" customFormat="1" ht="30" x14ac:dyDescent="0.25">
      <c r="A212" s="148" t="s">
        <v>538</v>
      </c>
      <c r="B212" s="123" t="s">
        <v>132</v>
      </c>
      <c r="C212" s="122" t="s">
        <v>539</v>
      </c>
      <c r="D212" s="287">
        <v>14</v>
      </c>
      <c r="E212" s="286">
        <v>7</v>
      </c>
      <c r="F212" s="9"/>
      <c r="G212" s="10">
        <f t="shared" si="3"/>
        <v>0</v>
      </c>
      <c r="H212" s="144" t="s">
        <v>1490</v>
      </c>
      <c r="I212" s="145" t="s">
        <v>223</v>
      </c>
      <c r="J212" s="147" t="s">
        <v>1491</v>
      </c>
      <c r="K212" s="145" t="s">
        <v>221</v>
      </c>
      <c r="L212" s="145" t="s">
        <v>1494</v>
      </c>
      <c r="M212" s="145">
        <v>0</v>
      </c>
      <c r="N212" s="145" t="s">
        <v>1495</v>
      </c>
    </row>
    <row r="213" spans="1:14" s="7" customFormat="1" ht="60" x14ac:dyDescent="0.25">
      <c r="A213" s="148" t="s">
        <v>540</v>
      </c>
      <c r="B213" s="123" t="s">
        <v>132</v>
      </c>
      <c r="C213" s="122" t="s">
        <v>541</v>
      </c>
      <c r="D213" s="287">
        <v>14</v>
      </c>
      <c r="E213" s="286">
        <v>7</v>
      </c>
      <c r="F213" s="9"/>
      <c r="G213" s="10">
        <f t="shared" si="3"/>
        <v>0</v>
      </c>
      <c r="H213" s="144" t="s">
        <v>1490</v>
      </c>
      <c r="I213" s="145" t="s">
        <v>223</v>
      </c>
      <c r="J213" s="147" t="s">
        <v>1491</v>
      </c>
      <c r="K213" s="145" t="s">
        <v>221</v>
      </c>
      <c r="L213" s="145" t="s">
        <v>471</v>
      </c>
      <c r="M213" s="145">
        <v>0</v>
      </c>
      <c r="N213" s="145" t="s">
        <v>1496</v>
      </c>
    </row>
    <row r="214" spans="1:14" s="7" customFormat="1" ht="60" x14ac:dyDescent="0.25">
      <c r="A214" s="148" t="s">
        <v>542</v>
      </c>
      <c r="B214" s="123" t="s">
        <v>132</v>
      </c>
      <c r="C214" s="122" t="s">
        <v>543</v>
      </c>
      <c r="D214" s="287">
        <v>14</v>
      </c>
      <c r="E214" s="286">
        <v>7</v>
      </c>
      <c r="F214" s="9"/>
      <c r="G214" s="10">
        <f t="shared" si="3"/>
        <v>0</v>
      </c>
      <c r="H214" s="144" t="s">
        <v>1490</v>
      </c>
      <c r="I214" s="145" t="s">
        <v>223</v>
      </c>
      <c r="J214" s="147" t="s">
        <v>1491</v>
      </c>
      <c r="K214" s="145" t="s">
        <v>221</v>
      </c>
      <c r="L214" s="145" t="s">
        <v>447</v>
      </c>
      <c r="M214" s="145">
        <v>0</v>
      </c>
      <c r="N214" s="145" t="s">
        <v>1497</v>
      </c>
    </row>
    <row r="215" spans="1:14" s="7" customFormat="1" ht="45" x14ac:dyDescent="0.25">
      <c r="A215" s="148" t="s">
        <v>544</v>
      </c>
      <c r="B215" s="123" t="s">
        <v>132</v>
      </c>
      <c r="C215" s="122" t="s">
        <v>545</v>
      </c>
      <c r="D215" s="287">
        <v>14</v>
      </c>
      <c r="E215" s="286">
        <v>7</v>
      </c>
      <c r="F215" s="9"/>
      <c r="G215" s="10">
        <f t="shared" si="3"/>
        <v>0</v>
      </c>
      <c r="H215" s="144" t="s">
        <v>1490</v>
      </c>
      <c r="I215" s="145" t="s">
        <v>223</v>
      </c>
      <c r="J215" s="147" t="s">
        <v>1491</v>
      </c>
      <c r="K215" s="145" t="s">
        <v>221</v>
      </c>
      <c r="L215" s="145" t="s">
        <v>475</v>
      </c>
      <c r="M215" s="145">
        <v>0</v>
      </c>
      <c r="N215" s="145" t="s">
        <v>1498</v>
      </c>
    </row>
    <row r="216" spans="1:14" s="7" customFormat="1" ht="60" x14ac:dyDescent="0.25">
      <c r="A216" s="148" t="s">
        <v>550</v>
      </c>
      <c r="B216" s="123" t="s">
        <v>132</v>
      </c>
      <c r="C216" s="122" t="s">
        <v>551</v>
      </c>
      <c r="D216" s="287">
        <v>14</v>
      </c>
      <c r="E216" s="286">
        <v>7</v>
      </c>
      <c r="F216" s="9"/>
      <c r="G216" s="10">
        <f t="shared" si="3"/>
        <v>0</v>
      </c>
      <c r="H216" s="144" t="s">
        <v>1490</v>
      </c>
      <c r="I216" s="145" t="s">
        <v>223</v>
      </c>
      <c r="J216" s="147" t="s">
        <v>1491</v>
      </c>
      <c r="K216" s="145" t="s">
        <v>221</v>
      </c>
      <c r="L216" s="145" t="s">
        <v>447</v>
      </c>
      <c r="M216" s="145">
        <v>0</v>
      </c>
      <c r="N216" s="145" t="s">
        <v>1501</v>
      </c>
    </row>
    <row r="217" spans="1:14" s="7" customFormat="1" ht="45" x14ac:dyDescent="0.25">
      <c r="A217" s="148" t="s">
        <v>552</v>
      </c>
      <c r="B217" s="123" t="s">
        <v>132</v>
      </c>
      <c r="C217" s="122" t="s">
        <v>553</v>
      </c>
      <c r="D217" s="287">
        <v>14</v>
      </c>
      <c r="E217" s="286">
        <v>7</v>
      </c>
      <c r="F217" s="9"/>
      <c r="G217" s="10">
        <f t="shared" si="3"/>
        <v>0</v>
      </c>
      <c r="H217" s="144" t="s">
        <v>1490</v>
      </c>
      <c r="I217" s="145" t="s">
        <v>223</v>
      </c>
      <c r="J217" s="147" t="s">
        <v>1491</v>
      </c>
      <c r="K217" s="145" t="s">
        <v>221</v>
      </c>
      <c r="L217" s="145" t="s">
        <v>1502</v>
      </c>
      <c r="M217" s="145">
        <v>0</v>
      </c>
      <c r="N217" s="145" t="s">
        <v>1503</v>
      </c>
    </row>
    <row r="218" spans="1:14" s="7" customFormat="1" ht="75" x14ac:dyDescent="0.25">
      <c r="A218" s="148" t="s">
        <v>554</v>
      </c>
      <c r="B218" s="123" t="s">
        <v>132</v>
      </c>
      <c r="C218" s="122" t="s">
        <v>555</v>
      </c>
      <c r="D218" s="287">
        <v>14</v>
      </c>
      <c r="E218" s="286">
        <v>7</v>
      </c>
      <c r="F218" s="9"/>
      <c r="G218" s="10">
        <f t="shared" si="3"/>
        <v>0</v>
      </c>
      <c r="H218" s="144" t="s">
        <v>1490</v>
      </c>
      <c r="I218" s="145" t="s">
        <v>223</v>
      </c>
      <c r="J218" s="147" t="s">
        <v>1491</v>
      </c>
      <c r="K218" s="145" t="s">
        <v>221</v>
      </c>
      <c r="L218" s="145" t="s">
        <v>488</v>
      </c>
      <c r="M218" s="145">
        <v>0</v>
      </c>
      <c r="N218" s="145" t="s">
        <v>1504</v>
      </c>
    </row>
    <row r="219" spans="1:14" s="7" customFormat="1" ht="45" x14ac:dyDescent="0.25">
      <c r="A219" s="148" t="s">
        <v>556</v>
      </c>
      <c r="B219" s="123" t="s">
        <v>132</v>
      </c>
      <c r="C219" s="122" t="s">
        <v>557</v>
      </c>
      <c r="D219" s="287">
        <v>14</v>
      </c>
      <c r="E219" s="286">
        <v>7</v>
      </c>
      <c r="F219" s="9"/>
      <c r="G219" s="10">
        <f t="shared" si="3"/>
        <v>0</v>
      </c>
      <c r="H219" s="144" t="s">
        <v>1490</v>
      </c>
      <c r="I219" s="145" t="s">
        <v>223</v>
      </c>
      <c r="J219" s="147" t="s">
        <v>1491</v>
      </c>
      <c r="K219" s="145" t="s">
        <v>221</v>
      </c>
      <c r="L219" s="145" t="s">
        <v>1502</v>
      </c>
      <c r="M219" s="145">
        <v>0</v>
      </c>
      <c r="N219" s="145" t="s">
        <v>1505</v>
      </c>
    </row>
    <row r="220" spans="1:14" s="7" customFormat="1" ht="75" x14ac:dyDescent="0.25">
      <c r="A220" s="148" t="s">
        <v>562</v>
      </c>
      <c r="B220" s="123" t="s">
        <v>132</v>
      </c>
      <c r="C220" s="122" t="s">
        <v>563</v>
      </c>
      <c r="D220" s="287">
        <v>14</v>
      </c>
      <c r="E220" s="286">
        <v>7</v>
      </c>
      <c r="F220" s="9"/>
      <c r="G220" s="10">
        <f t="shared" si="3"/>
        <v>0</v>
      </c>
      <c r="H220" s="144" t="s">
        <v>1490</v>
      </c>
      <c r="I220" s="145" t="s">
        <v>223</v>
      </c>
      <c r="J220" s="147" t="s">
        <v>1491</v>
      </c>
      <c r="K220" s="145" t="s">
        <v>221</v>
      </c>
      <c r="L220" s="145" t="s">
        <v>1509</v>
      </c>
      <c r="M220" s="145">
        <v>0</v>
      </c>
      <c r="N220" s="145" t="s">
        <v>1510</v>
      </c>
    </row>
    <row r="221" spans="1:14" s="7" customFormat="1" ht="30" x14ac:dyDescent="0.25">
      <c r="A221" s="148" t="s">
        <v>564</v>
      </c>
      <c r="B221" s="123" t="s">
        <v>132</v>
      </c>
      <c r="C221" s="122" t="s">
        <v>565</v>
      </c>
      <c r="D221" s="287">
        <v>14</v>
      </c>
      <c r="E221" s="286">
        <v>7</v>
      </c>
      <c r="F221" s="9"/>
      <c r="G221" s="10">
        <f t="shared" si="3"/>
        <v>0</v>
      </c>
      <c r="H221" s="144" t="s">
        <v>1490</v>
      </c>
      <c r="I221" s="145" t="s">
        <v>223</v>
      </c>
      <c r="J221" s="147" t="s">
        <v>1491</v>
      </c>
      <c r="K221" s="145" t="s">
        <v>221</v>
      </c>
      <c r="L221" s="145" t="s">
        <v>482</v>
      </c>
      <c r="M221" s="145">
        <v>0</v>
      </c>
      <c r="N221" s="145" t="s">
        <v>1511</v>
      </c>
    </row>
    <row r="222" spans="1:14" s="7" customFormat="1" ht="45" x14ac:dyDescent="0.25">
      <c r="A222" s="148" t="s">
        <v>566</v>
      </c>
      <c r="B222" s="123" t="s">
        <v>132</v>
      </c>
      <c r="C222" s="122" t="s">
        <v>567</v>
      </c>
      <c r="D222" s="287">
        <v>14</v>
      </c>
      <c r="E222" s="286">
        <v>7</v>
      </c>
      <c r="F222" s="9"/>
      <c r="G222" s="10">
        <f t="shared" si="3"/>
        <v>0</v>
      </c>
      <c r="H222" s="144" t="s">
        <v>1490</v>
      </c>
      <c r="I222" s="145" t="s">
        <v>223</v>
      </c>
      <c r="J222" s="147" t="s">
        <v>1491</v>
      </c>
      <c r="K222" s="145" t="s">
        <v>221</v>
      </c>
      <c r="L222" s="145" t="s">
        <v>1492</v>
      </c>
      <c r="M222" s="145">
        <v>0</v>
      </c>
      <c r="N222" s="145" t="s">
        <v>1512</v>
      </c>
    </row>
    <row r="223" spans="1:14" s="7" customFormat="1" ht="60" x14ac:dyDescent="0.25">
      <c r="A223" s="148" t="s">
        <v>568</v>
      </c>
      <c r="B223" s="123" t="s">
        <v>132</v>
      </c>
      <c r="C223" s="122" t="s">
        <v>569</v>
      </c>
      <c r="D223" s="287">
        <v>14</v>
      </c>
      <c r="E223" s="286">
        <v>7</v>
      </c>
      <c r="F223" s="9"/>
      <c r="G223" s="10">
        <f t="shared" si="3"/>
        <v>0</v>
      </c>
      <c r="H223" s="144" t="s">
        <v>1490</v>
      </c>
      <c r="I223" s="145" t="s">
        <v>223</v>
      </c>
      <c r="J223" s="147" t="s">
        <v>1491</v>
      </c>
      <c r="K223" s="145" t="s">
        <v>221</v>
      </c>
      <c r="L223" s="145" t="s">
        <v>450</v>
      </c>
      <c r="M223" s="145">
        <v>0</v>
      </c>
      <c r="N223" s="145" t="s">
        <v>1513</v>
      </c>
    </row>
    <row r="224" spans="1:14" s="7" customFormat="1" ht="75" x14ac:dyDescent="0.25">
      <c r="A224" s="148" t="s">
        <v>525</v>
      </c>
      <c r="B224" s="123" t="s">
        <v>132</v>
      </c>
      <c r="C224" s="122" t="s">
        <v>592</v>
      </c>
      <c r="D224" s="287">
        <v>14</v>
      </c>
      <c r="E224" s="286">
        <v>7</v>
      </c>
      <c r="F224" s="9"/>
      <c r="G224" s="10">
        <f t="shared" si="3"/>
        <v>0</v>
      </c>
      <c r="H224" s="144" t="s">
        <v>1490</v>
      </c>
      <c r="I224" s="145" t="s">
        <v>223</v>
      </c>
      <c r="J224" s="147" t="s">
        <v>6233</v>
      </c>
      <c r="K224" s="145" t="s">
        <v>221</v>
      </c>
      <c r="L224" s="145" t="s">
        <v>282</v>
      </c>
      <c r="M224" s="145">
        <v>0</v>
      </c>
      <c r="N224" s="145" t="s">
        <v>1527</v>
      </c>
    </row>
    <row r="225" spans="1:14" s="7" customFormat="1" ht="75" x14ac:dyDescent="0.25">
      <c r="A225" s="148" t="s">
        <v>527</v>
      </c>
      <c r="B225" s="123" t="s">
        <v>132</v>
      </c>
      <c r="C225" s="122" t="s">
        <v>593</v>
      </c>
      <c r="D225" s="287">
        <v>14</v>
      </c>
      <c r="E225" s="286">
        <v>7</v>
      </c>
      <c r="F225" s="9"/>
      <c r="G225" s="10">
        <f t="shared" si="3"/>
        <v>0</v>
      </c>
      <c r="H225" s="144" t="s">
        <v>1490</v>
      </c>
      <c r="I225" s="145" t="s">
        <v>223</v>
      </c>
      <c r="J225" s="147" t="s">
        <v>6233</v>
      </c>
      <c r="K225" s="145" t="s">
        <v>221</v>
      </c>
      <c r="L225" s="145" t="s">
        <v>446</v>
      </c>
      <c r="M225" s="145">
        <v>0</v>
      </c>
      <c r="N225" s="145" t="s">
        <v>1528</v>
      </c>
    </row>
    <row r="226" spans="1:14" s="7" customFormat="1" ht="60" x14ac:dyDescent="0.25">
      <c r="A226" s="148" t="s">
        <v>600</v>
      </c>
      <c r="B226" s="123" t="s">
        <v>132</v>
      </c>
      <c r="C226" s="122" t="s">
        <v>601</v>
      </c>
      <c r="D226" s="287">
        <v>14</v>
      </c>
      <c r="E226" s="286">
        <v>7</v>
      </c>
      <c r="F226" s="9"/>
      <c r="G226" s="10">
        <f t="shared" si="3"/>
        <v>0</v>
      </c>
      <c r="H226" s="144" t="s">
        <v>1490</v>
      </c>
      <c r="I226" s="145" t="s">
        <v>223</v>
      </c>
      <c r="J226" s="147" t="s">
        <v>6233</v>
      </c>
      <c r="K226" s="145" t="s">
        <v>221</v>
      </c>
      <c r="L226" s="145" t="s">
        <v>472</v>
      </c>
      <c r="M226" s="145">
        <v>0</v>
      </c>
      <c r="N226" s="145" t="s">
        <v>1532</v>
      </c>
    </row>
    <row r="227" spans="1:14" s="7" customFormat="1" ht="60" x14ac:dyDescent="0.25">
      <c r="A227" s="148" t="s">
        <v>602</v>
      </c>
      <c r="B227" s="123" t="s">
        <v>132</v>
      </c>
      <c r="C227" s="122" t="s">
        <v>603</v>
      </c>
      <c r="D227" s="287">
        <v>14</v>
      </c>
      <c r="E227" s="286">
        <v>7</v>
      </c>
      <c r="F227" s="9"/>
      <c r="G227" s="10">
        <f t="shared" si="3"/>
        <v>0</v>
      </c>
      <c r="H227" s="144" t="s">
        <v>1490</v>
      </c>
      <c r="I227" s="145" t="s">
        <v>223</v>
      </c>
      <c r="J227" s="147" t="s">
        <v>6233</v>
      </c>
      <c r="K227" s="145" t="s">
        <v>221</v>
      </c>
      <c r="L227" s="145" t="s">
        <v>447</v>
      </c>
      <c r="M227" s="145">
        <v>0</v>
      </c>
      <c r="N227" s="145" t="s">
        <v>1533</v>
      </c>
    </row>
    <row r="228" spans="1:14" s="7" customFormat="1" ht="60" x14ac:dyDescent="0.25">
      <c r="A228" s="148" t="s">
        <v>618</v>
      </c>
      <c r="B228" s="123" t="s">
        <v>132</v>
      </c>
      <c r="C228" s="122" t="s">
        <v>619</v>
      </c>
      <c r="D228" s="287">
        <v>14</v>
      </c>
      <c r="E228" s="286">
        <v>7</v>
      </c>
      <c r="F228" s="9"/>
      <c r="G228" s="10">
        <f t="shared" si="3"/>
        <v>0</v>
      </c>
      <c r="H228" s="144" t="s">
        <v>1490</v>
      </c>
      <c r="I228" s="145" t="s">
        <v>223</v>
      </c>
      <c r="J228" s="147" t="s">
        <v>1543</v>
      </c>
      <c r="K228" s="145" t="s">
        <v>221</v>
      </c>
      <c r="L228" s="145" t="s">
        <v>476</v>
      </c>
      <c r="M228" s="145">
        <v>0</v>
      </c>
      <c r="N228" s="145" t="s">
        <v>1545</v>
      </c>
    </row>
    <row r="229" spans="1:14" s="7" customFormat="1" ht="60" x14ac:dyDescent="0.25">
      <c r="A229" s="148" t="s">
        <v>662</v>
      </c>
      <c r="B229" s="123" t="s">
        <v>132</v>
      </c>
      <c r="C229" s="122" t="s">
        <v>663</v>
      </c>
      <c r="D229" s="287">
        <v>14</v>
      </c>
      <c r="E229" s="286">
        <v>7</v>
      </c>
      <c r="F229" s="9"/>
      <c r="G229" s="10">
        <f t="shared" si="3"/>
        <v>0</v>
      </c>
      <c r="H229" s="144" t="s">
        <v>1490</v>
      </c>
      <c r="I229" s="145" t="s">
        <v>223</v>
      </c>
      <c r="J229" s="147" t="s">
        <v>1570</v>
      </c>
      <c r="K229" s="145" t="s">
        <v>221</v>
      </c>
      <c r="L229" s="145" t="s">
        <v>451</v>
      </c>
      <c r="M229" s="145">
        <v>0</v>
      </c>
      <c r="N229" s="145" t="s">
        <v>1571</v>
      </c>
    </row>
    <row r="230" spans="1:14" s="7" customFormat="1" ht="60" x14ac:dyDescent="0.25">
      <c r="A230" s="148" t="s">
        <v>666</v>
      </c>
      <c r="B230" s="123" t="s">
        <v>132</v>
      </c>
      <c r="C230" s="122" t="s">
        <v>667</v>
      </c>
      <c r="D230" s="287">
        <v>14</v>
      </c>
      <c r="E230" s="286">
        <v>7</v>
      </c>
      <c r="F230" s="9"/>
      <c r="G230" s="10">
        <f t="shared" si="3"/>
        <v>0</v>
      </c>
      <c r="H230" s="144" t="s">
        <v>1490</v>
      </c>
      <c r="I230" s="145" t="s">
        <v>223</v>
      </c>
      <c r="J230" s="147" t="s">
        <v>1570</v>
      </c>
      <c r="K230" s="145" t="s">
        <v>221</v>
      </c>
      <c r="L230" s="145" t="s">
        <v>463</v>
      </c>
      <c r="M230" s="145">
        <v>0</v>
      </c>
      <c r="N230" s="145" t="s">
        <v>1573</v>
      </c>
    </row>
    <row r="231" spans="1:14" s="7" customFormat="1" ht="60" x14ac:dyDescent="0.25">
      <c r="A231" s="148" t="s">
        <v>535</v>
      </c>
      <c r="B231" s="123" t="s">
        <v>132</v>
      </c>
      <c r="C231" s="122" t="s">
        <v>668</v>
      </c>
      <c r="D231" s="287">
        <v>14</v>
      </c>
      <c r="E231" s="286">
        <v>7</v>
      </c>
      <c r="F231" s="9"/>
      <c r="G231" s="10">
        <f t="shared" si="3"/>
        <v>0</v>
      </c>
      <c r="H231" s="144" t="s">
        <v>1490</v>
      </c>
      <c r="I231" s="145" t="s">
        <v>223</v>
      </c>
      <c r="J231" s="147" t="s">
        <v>1570</v>
      </c>
      <c r="K231" s="145" t="s">
        <v>221</v>
      </c>
      <c r="L231" s="145" t="s">
        <v>1574</v>
      </c>
      <c r="M231" s="145">
        <v>0</v>
      </c>
      <c r="N231" s="145" t="s">
        <v>1575</v>
      </c>
    </row>
    <row r="232" spans="1:14" s="7" customFormat="1" ht="60" x14ac:dyDescent="0.25">
      <c r="A232" s="148" t="s">
        <v>669</v>
      </c>
      <c r="B232" s="123" t="s">
        <v>132</v>
      </c>
      <c r="C232" s="122" t="s">
        <v>670</v>
      </c>
      <c r="D232" s="287">
        <v>14</v>
      </c>
      <c r="E232" s="286">
        <v>7</v>
      </c>
      <c r="F232" s="9"/>
      <c r="G232" s="10">
        <f t="shared" si="3"/>
        <v>0</v>
      </c>
      <c r="H232" s="144" t="s">
        <v>1490</v>
      </c>
      <c r="I232" s="145" t="s">
        <v>223</v>
      </c>
      <c r="J232" s="147" t="s">
        <v>1570</v>
      </c>
      <c r="K232" s="145" t="s">
        <v>221</v>
      </c>
      <c r="L232" s="145" t="s">
        <v>448</v>
      </c>
      <c r="M232" s="145">
        <v>0</v>
      </c>
      <c r="N232" s="145" t="s">
        <v>1576</v>
      </c>
    </row>
    <row r="233" spans="1:14" s="7" customFormat="1" ht="60" x14ac:dyDescent="0.25">
      <c r="A233" s="148" t="s">
        <v>677</v>
      </c>
      <c r="B233" s="123" t="s">
        <v>132</v>
      </c>
      <c r="C233" s="122" t="s">
        <v>768</v>
      </c>
      <c r="D233" s="287">
        <v>14</v>
      </c>
      <c r="E233" s="286">
        <v>7</v>
      </c>
      <c r="F233" s="9"/>
      <c r="G233" s="10">
        <f t="shared" si="3"/>
        <v>0</v>
      </c>
      <c r="H233" s="144" t="s">
        <v>1490</v>
      </c>
      <c r="I233" s="145" t="s">
        <v>223</v>
      </c>
      <c r="J233" s="147" t="s">
        <v>1635</v>
      </c>
      <c r="K233" s="145" t="s">
        <v>221</v>
      </c>
      <c r="L233" s="145" t="s">
        <v>1474</v>
      </c>
      <c r="M233" s="145">
        <v>0</v>
      </c>
      <c r="N233" s="145" t="s">
        <v>1636</v>
      </c>
    </row>
    <row r="234" spans="1:14" s="7" customFormat="1" ht="75" x14ac:dyDescent="0.25">
      <c r="A234" s="148" t="s">
        <v>769</v>
      </c>
      <c r="B234" s="123" t="s">
        <v>132</v>
      </c>
      <c r="C234" s="122" t="s">
        <v>770</v>
      </c>
      <c r="D234" s="287">
        <v>14</v>
      </c>
      <c r="E234" s="286">
        <v>7</v>
      </c>
      <c r="F234" s="9"/>
      <c r="G234" s="10">
        <f t="shared" si="3"/>
        <v>0</v>
      </c>
      <c r="H234" s="144" t="s">
        <v>1490</v>
      </c>
      <c r="I234" s="145" t="s">
        <v>223</v>
      </c>
      <c r="J234" s="147" t="s">
        <v>1635</v>
      </c>
      <c r="K234" s="145" t="s">
        <v>221</v>
      </c>
      <c r="L234" s="145" t="s">
        <v>447</v>
      </c>
      <c r="M234" s="145">
        <v>0</v>
      </c>
      <c r="N234" s="145" t="s">
        <v>1637</v>
      </c>
    </row>
    <row r="235" spans="1:14" s="7" customFormat="1" ht="75" x14ac:dyDescent="0.25">
      <c r="A235" s="148" t="s">
        <v>771</v>
      </c>
      <c r="B235" s="123" t="s">
        <v>132</v>
      </c>
      <c r="C235" s="122" t="s">
        <v>772</v>
      </c>
      <c r="D235" s="287">
        <v>14</v>
      </c>
      <c r="E235" s="286">
        <v>7</v>
      </c>
      <c r="F235" s="9"/>
      <c r="G235" s="10">
        <f t="shared" si="3"/>
        <v>0</v>
      </c>
      <c r="H235" s="144" t="s">
        <v>1490</v>
      </c>
      <c r="I235" s="145" t="s">
        <v>223</v>
      </c>
      <c r="J235" s="147" t="s">
        <v>1635</v>
      </c>
      <c r="K235" s="145" t="s">
        <v>221</v>
      </c>
      <c r="L235" s="145" t="s">
        <v>471</v>
      </c>
      <c r="M235" s="145">
        <v>0</v>
      </c>
      <c r="N235" s="145" t="s">
        <v>1638</v>
      </c>
    </row>
    <row r="236" spans="1:14" s="7" customFormat="1" ht="75" x14ac:dyDescent="0.25">
      <c r="A236" s="148" t="s">
        <v>773</v>
      </c>
      <c r="B236" s="123" t="s">
        <v>132</v>
      </c>
      <c r="C236" s="122" t="s">
        <v>774</v>
      </c>
      <c r="D236" s="287">
        <v>14</v>
      </c>
      <c r="E236" s="286">
        <v>7</v>
      </c>
      <c r="F236" s="9"/>
      <c r="G236" s="10">
        <f t="shared" si="3"/>
        <v>0</v>
      </c>
      <c r="H236" s="144" t="s">
        <v>1490</v>
      </c>
      <c r="I236" s="145" t="s">
        <v>223</v>
      </c>
      <c r="J236" s="147" t="s">
        <v>1635</v>
      </c>
      <c r="K236" s="145" t="s">
        <v>221</v>
      </c>
      <c r="L236" s="145" t="s">
        <v>1494</v>
      </c>
      <c r="M236" s="145">
        <v>0</v>
      </c>
      <c r="N236" s="145" t="s">
        <v>1639</v>
      </c>
    </row>
    <row r="237" spans="1:14" s="7" customFormat="1" ht="60" x14ac:dyDescent="0.25">
      <c r="A237" s="148" t="s">
        <v>775</v>
      </c>
      <c r="B237" s="123" t="s">
        <v>132</v>
      </c>
      <c r="C237" s="122" t="s">
        <v>776</v>
      </c>
      <c r="D237" s="287">
        <v>14</v>
      </c>
      <c r="E237" s="286">
        <v>7</v>
      </c>
      <c r="F237" s="9"/>
      <c r="G237" s="10">
        <f t="shared" si="3"/>
        <v>0</v>
      </c>
      <c r="H237" s="144" t="s">
        <v>1490</v>
      </c>
      <c r="I237" s="145" t="s">
        <v>223</v>
      </c>
      <c r="J237" s="147" t="s">
        <v>1635</v>
      </c>
      <c r="K237" s="145" t="s">
        <v>221</v>
      </c>
      <c r="L237" s="145" t="s">
        <v>1502</v>
      </c>
      <c r="M237" s="145">
        <v>0</v>
      </c>
      <c r="N237" s="145" t="s">
        <v>1640</v>
      </c>
    </row>
    <row r="238" spans="1:14" s="7" customFormat="1" ht="75" x14ac:dyDescent="0.25">
      <c r="A238" s="148" t="s">
        <v>683</v>
      </c>
      <c r="B238" s="123" t="s">
        <v>132</v>
      </c>
      <c r="C238" s="122" t="s">
        <v>777</v>
      </c>
      <c r="D238" s="287">
        <v>14</v>
      </c>
      <c r="E238" s="286">
        <v>7</v>
      </c>
      <c r="F238" s="9"/>
      <c r="G238" s="10">
        <f t="shared" si="3"/>
        <v>0</v>
      </c>
      <c r="H238" s="144" t="s">
        <v>1490</v>
      </c>
      <c r="I238" s="145" t="s">
        <v>223</v>
      </c>
      <c r="J238" s="147" t="s">
        <v>1635</v>
      </c>
      <c r="K238" s="145" t="s">
        <v>221</v>
      </c>
      <c r="L238" s="145" t="s">
        <v>463</v>
      </c>
      <c r="M238" s="145">
        <v>0</v>
      </c>
      <c r="N238" s="145" t="s">
        <v>1641</v>
      </c>
    </row>
    <row r="239" spans="1:14" s="7" customFormat="1" ht="45" x14ac:dyDescent="0.25">
      <c r="A239" s="148" t="s">
        <v>778</v>
      </c>
      <c r="B239" s="123" t="s">
        <v>132</v>
      </c>
      <c r="C239" s="122" t="s">
        <v>779</v>
      </c>
      <c r="D239" s="287">
        <v>14</v>
      </c>
      <c r="E239" s="286">
        <v>7</v>
      </c>
      <c r="F239" s="9"/>
      <c r="G239" s="10">
        <f t="shared" si="3"/>
        <v>0</v>
      </c>
      <c r="H239" s="144" t="s">
        <v>1490</v>
      </c>
      <c r="I239" s="145" t="s">
        <v>223</v>
      </c>
      <c r="J239" s="147" t="s">
        <v>1635</v>
      </c>
      <c r="K239" s="145" t="s">
        <v>221</v>
      </c>
      <c r="L239" s="145" t="s">
        <v>1492</v>
      </c>
      <c r="M239" s="145">
        <v>0</v>
      </c>
      <c r="N239" s="145" t="s">
        <v>1642</v>
      </c>
    </row>
    <row r="240" spans="1:14" s="7" customFormat="1" ht="75" x14ac:dyDescent="0.25">
      <c r="A240" s="148" t="s">
        <v>780</v>
      </c>
      <c r="B240" s="123" t="s">
        <v>132</v>
      </c>
      <c r="C240" s="122" t="s">
        <v>781</v>
      </c>
      <c r="D240" s="287">
        <v>14</v>
      </c>
      <c r="E240" s="286">
        <v>7</v>
      </c>
      <c r="F240" s="9"/>
      <c r="G240" s="10">
        <f t="shared" si="3"/>
        <v>0</v>
      </c>
      <c r="H240" s="144" t="s">
        <v>1490</v>
      </c>
      <c r="I240" s="145" t="s">
        <v>223</v>
      </c>
      <c r="J240" s="147" t="s">
        <v>1635</v>
      </c>
      <c r="K240" s="145" t="s">
        <v>221</v>
      </c>
      <c r="L240" s="145" t="s">
        <v>482</v>
      </c>
      <c r="M240" s="145">
        <v>0</v>
      </c>
      <c r="N240" s="145" t="s">
        <v>1643</v>
      </c>
    </row>
    <row r="241" spans="1:14" s="7" customFormat="1" ht="30" x14ac:dyDescent="0.25">
      <c r="A241" s="148" t="s">
        <v>782</v>
      </c>
      <c r="B241" s="123" t="s">
        <v>132</v>
      </c>
      <c r="C241" s="122" t="s">
        <v>783</v>
      </c>
      <c r="D241" s="287">
        <v>14</v>
      </c>
      <c r="E241" s="286">
        <v>7</v>
      </c>
      <c r="F241" s="9"/>
      <c r="G241" s="10">
        <f t="shared" si="3"/>
        <v>0</v>
      </c>
      <c r="H241" s="144" t="s">
        <v>1490</v>
      </c>
      <c r="I241" s="145" t="s">
        <v>223</v>
      </c>
      <c r="J241" s="147" t="s">
        <v>1635</v>
      </c>
      <c r="K241" s="145" t="s">
        <v>221</v>
      </c>
      <c r="L241" s="145" t="s">
        <v>448</v>
      </c>
      <c r="M241" s="145"/>
      <c r="N241" s="145"/>
    </row>
    <row r="242" spans="1:14" s="7" customFormat="1" ht="60" x14ac:dyDescent="0.25">
      <c r="A242" s="148" t="s">
        <v>784</v>
      </c>
      <c r="B242" s="123" t="s">
        <v>132</v>
      </c>
      <c r="C242" s="122" t="s">
        <v>785</v>
      </c>
      <c r="D242" s="287">
        <v>14</v>
      </c>
      <c r="E242" s="286">
        <v>7</v>
      </c>
      <c r="F242" s="9"/>
      <c r="G242" s="10">
        <f t="shared" si="3"/>
        <v>0</v>
      </c>
      <c r="H242" s="144" t="s">
        <v>1490</v>
      </c>
      <c r="I242" s="145" t="s">
        <v>223</v>
      </c>
      <c r="J242" s="147" t="s">
        <v>1635</v>
      </c>
      <c r="K242" s="145" t="s">
        <v>221</v>
      </c>
      <c r="L242" s="145" t="s">
        <v>241</v>
      </c>
      <c r="M242" s="145">
        <v>0</v>
      </c>
      <c r="N242" s="145" t="s">
        <v>1644</v>
      </c>
    </row>
    <row r="243" spans="1:14" s="7" customFormat="1" ht="75" x14ac:dyDescent="0.25">
      <c r="A243" s="148" t="s">
        <v>786</v>
      </c>
      <c r="B243" s="123" t="s">
        <v>132</v>
      </c>
      <c r="C243" s="122" t="s">
        <v>787</v>
      </c>
      <c r="D243" s="287">
        <v>14</v>
      </c>
      <c r="E243" s="286">
        <v>7</v>
      </c>
      <c r="F243" s="9"/>
      <c r="G243" s="10">
        <f t="shared" si="3"/>
        <v>0</v>
      </c>
      <c r="H243" s="144" t="s">
        <v>1490</v>
      </c>
      <c r="I243" s="145" t="s">
        <v>223</v>
      </c>
      <c r="J243" s="147" t="s">
        <v>1635</v>
      </c>
      <c r="K243" s="145" t="s">
        <v>221</v>
      </c>
      <c r="L243" s="145" t="s">
        <v>333</v>
      </c>
      <c r="M243" s="145">
        <v>0</v>
      </c>
      <c r="N243" s="145" t="s">
        <v>1645</v>
      </c>
    </row>
    <row r="244" spans="1:14" s="7" customFormat="1" ht="60" x14ac:dyDescent="0.25">
      <c r="A244" s="148" t="s">
        <v>788</v>
      </c>
      <c r="B244" s="123" t="s">
        <v>132</v>
      </c>
      <c r="C244" s="122" t="s">
        <v>789</v>
      </c>
      <c r="D244" s="287">
        <v>14</v>
      </c>
      <c r="E244" s="286">
        <v>7</v>
      </c>
      <c r="F244" s="9"/>
      <c r="G244" s="10">
        <f t="shared" si="3"/>
        <v>0</v>
      </c>
      <c r="H244" s="144" t="s">
        <v>1490</v>
      </c>
      <c r="I244" s="145" t="s">
        <v>223</v>
      </c>
      <c r="J244" s="147" t="s">
        <v>1635</v>
      </c>
      <c r="K244" s="145" t="s">
        <v>221</v>
      </c>
      <c r="L244" s="145" t="s">
        <v>439</v>
      </c>
      <c r="M244" s="145">
        <v>0</v>
      </c>
      <c r="N244" s="145" t="s">
        <v>1646</v>
      </c>
    </row>
    <row r="245" spans="1:14" s="7" customFormat="1" ht="60" x14ac:dyDescent="0.25">
      <c r="A245" s="148" t="s">
        <v>790</v>
      </c>
      <c r="B245" s="123" t="s">
        <v>132</v>
      </c>
      <c r="C245" s="122" t="s">
        <v>791</v>
      </c>
      <c r="D245" s="287">
        <v>14</v>
      </c>
      <c r="E245" s="286">
        <v>7</v>
      </c>
      <c r="F245" s="9"/>
      <c r="G245" s="10">
        <f t="shared" si="3"/>
        <v>0</v>
      </c>
      <c r="H245" s="144" t="s">
        <v>1490</v>
      </c>
      <c r="I245" s="145" t="s">
        <v>223</v>
      </c>
      <c r="J245" s="147" t="s">
        <v>1635</v>
      </c>
      <c r="K245" s="145" t="s">
        <v>221</v>
      </c>
      <c r="L245" s="145" t="s">
        <v>449</v>
      </c>
      <c r="M245" s="145">
        <v>0</v>
      </c>
      <c r="N245" s="145" t="s">
        <v>1647</v>
      </c>
    </row>
    <row r="246" spans="1:14" s="7" customFormat="1" ht="30" x14ac:dyDescent="0.25">
      <c r="A246" s="148" t="s">
        <v>792</v>
      </c>
      <c r="B246" s="123" t="s">
        <v>132</v>
      </c>
      <c r="C246" s="122" t="s">
        <v>793</v>
      </c>
      <c r="D246" s="287">
        <v>14</v>
      </c>
      <c r="E246" s="286">
        <v>7</v>
      </c>
      <c r="F246" s="9"/>
      <c r="G246" s="10">
        <f t="shared" si="3"/>
        <v>0</v>
      </c>
      <c r="H246" s="144" t="s">
        <v>1490</v>
      </c>
      <c r="I246" s="145" t="s">
        <v>223</v>
      </c>
      <c r="J246" s="147" t="s">
        <v>1635</v>
      </c>
      <c r="K246" s="145" t="s">
        <v>221</v>
      </c>
      <c r="L246" s="145" t="s">
        <v>445</v>
      </c>
      <c r="M246" s="145"/>
      <c r="N246" s="145"/>
    </row>
    <row r="247" spans="1:14" s="7" customFormat="1" ht="30" x14ac:dyDescent="0.25">
      <c r="A247" s="148" t="s">
        <v>794</v>
      </c>
      <c r="B247" s="123" t="s">
        <v>132</v>
      </c>
      <c r="C247" s="122" t="s">
        <v>795</v>
      </c>
      <c r="D247" s="287">
        <v>14</v>
      </c>
      <c r="E247" s="286">
        <v>7</v>
      </c>
      <c r="F247" s="9"/>
      <c r="G247" s="10">
        <f t="shared" si="3"/>
        <v>0</v>
      </c>
      <c r="H247" s="144" t="s">
        <v>1490</v>
      </c>
      <c r="I247" s="145" t="s">
        <v>223</v>
      </c>
      <c r="J247" s="147" t="s">
        <v>1635</v>
      </c>
      <c r="K247" s="145" t="s">
        <v>221</v>
      </c>
      <c r="L247" s="145" t="s">
        <v>446</v>
      </c>
      <c r="M247" s="145"/>
      <c r="N247" s="145"/>
    </row>
    <row r="248" spans="1:14" s="7" customFormat="1" ht="60" x14ac:dyDescent="0.25">
      <c r="A248" s="148" t="s">
        <v>796</v>
      </c>
      <c r="B248" s="123" t="s">
        <v>132</v>
      </c>
      <c r="C248" s="122" t="s">
        <v>797</v>
      </c>
      <c r="D248" s="287">
        <v>14</v>
      </c>
      <c r="E248" s="286">
        <v>7</v>
      </c>
      <c r="F248" s="9"/>
      <c r="G248" s="10">
        <f t="shared" si="3"/>
        <v>0</v>
      </c>
      <c r="H248" s="144" t="s">
        <v>1490</v>
      </c>
      <c r="I248" s="145" t="s">
        <v>223</v>
      </c>
      <c r="J248" s="147" t="s">
        <v>1635</v>
      </c>
      <c r="K248" s="145" t="s">
        <v>221</v>
      </c>
      <c r="L248" s="145" t="s">
        <v>449</v>
      </c>
      <c r="M248" s="145">
        <v>0</v>
      </c>
      <c r="N248" s="145" t="s">
        <v>1648</v>
      </c>
    </row>
    <row r="249" spans="1:14" s="7" customFormat="1" ht="60" x14ac:dyDescent="0.25">
      <c r="A249" s="148" t="s">
        <v>798</v>
      </c>
      <c r="B249" s="123" t="s">
        <v>132</v>
      </c>
      <c r="C249" s="122" t="s">
        <v>799</v>
      </c>
      <c r="D249" s="287">
        <v>14</v>
      </c>
      <c r="E249" s="286">
        <v>7</v>
      </c>
      <c r="F249" s="9"/>
      <c r="G249" s="10">
        <f t="shared" si="3"/>
        <v>0</v>
      </c>
      <c r="H249" s="144" t="s">
        <v>1490</v>
      </c>
      <c r="I249" s="145" t="s">
        <v>223</v>
      </c>
      <c r="J249" s="147" t="s">
        <v>1635</v>
      </c>
      <c r="K249" s="145" t="s">
        <v>221</v>
      </c>
      <c r="L249" s="145" t="s">
        <v>1474</v>
      </c>
      <c r="M249" s="145">
        <v>0</v>
      </c>
      <c r="N249" s="145" t="s">
        <v>1649</v>
      </c>
    </row>
    <row r="250" spans="1:14" s="7" customFormat="1" ht="30" x14ac:dyDescent="0.25">
      <c r="A250" s="148" t="s">
        <v>604</v>
      </c>
      <c r="B250" s="123" t="s">
        <v>132</v>
      </c>
      <c r="C250" s="122" t="s">
        <v>800</v>
      </c>
      <c r="D250" s="287">
        <v>14</v>
      </c>
      <c r="E250" s="286">
        <v>7</v>
      </c>
      <c r="F250" s="9"/>
      <c r="G250" s="10">
        <f t="shared" si="3"/>
        <v>0</v>
      </c>
      <c r="H250" s="144" t="s">
        <v>1490</v>
      </c>
      <c r="I250" s="145" t="s">
        <v>223</v>
      </c>
      <c r="J250" s="147" t="s">
        <v>1635</v>
      </c>
      <c r="K250" s="145" t="s">
        <v>221</v>
      </c>
      <c r="L250" s="145" t="s">
        <v>490</v>
      </c>
      <c r="M250" s="145"/>
      <c r="N250" s="145"/>
    </row>
    <row r="251" spans="1:14" s="7" customFormat="1" ht="45" x14ac:dyDescent="0.25">
      <c r="A251" s="148" t="s">
        <v>803</v>
      </c>
      <c r="B251" s="123" t="s">
        <v>132</v>
      </c>
      <c r="C251" s="122" t="s">
        <v>804</v>
      </c>
      <c r="D251" s="287">
        <v>14</v>
      </c>
      <c r="E251" s="286">
        <v>7</v>
      </c>
      <c r="F251" s="9"/>
      <c r="G251" s="10">
        <f t="shared" si="3"/>
        <v>0</v>
      </c>
      <c r="H251" s="144" t="s">
        <v>1490</v>
      </c>
      <c r="I251" s="145" t="s">
        <v>223</v>
      </c>
      <c r="J251" s="147" t="s">
        <v>1650</v>
      </c>
      <c r="K251" s="145" t="s">
        <v>221</v>
      </c>
      <c r="L251" s="145" t="s">
        <v>439</v>
      </c>
      <c r="M251" s="145">
        <v>0</v>
      </c>
      <c r="N251" s="145" t="s">
        <v>1652</v>
      </c>
    </row>
    <row r="252" spans="1:14" s="7" customFormat="1" ht="60" x14ac:dyDescent="0.25">
      <c r="A252" s="148" t="s">
        <v>815</v>
      </c>
      <c r="B252" s="123" t="s">
        <v>132</v>
      </c>
      <c r="C252" s="122" t="s">
        <v>816</v>
      </c>
      <c r="D252" s="287">
        <v>14</v>
      </c>
      <c r="E252" s="286">
        <v>7</v>
      </c>
      <c r="F252" s="9"/>
      <c r="G252" s="10">
        <f t="shared" si="3"/>
        <v>0</v>
      </c>
      <c r="H252" s="144" t="s">
        <v>1490</v>
      </c>
      <c r="I252" s="145" t="s">
        <v>223</v>
      </c>
      <c r="J252" s="147" t="s">
        <v>1650</v>
      </c>
      <c r="K252" s="145" t="s">
        <v>221</v>
      </c>
      <c r="L252" s="145" t="s">
        <v>445</v>
      </c>
      <c r="M252" s="145">
        <v>0</v>
      </c>
      <c r="N252" s="145" t="s">
        <v>1658</v>
      </c>
    </row>
    <row r="253" spans="1:14" s="7" customFormat="1" ht="60" x14ac:dyDescent="0.25">
      <c r="A253" s="148" t="s">
        <v>823</v>
      </c>
      <c r="B253" s="123" t="s">
        <v>132</v>
      </c>
      <c r="C253" s="122" t="s">
        <v>824</v>
      </c>
      <c r="D253" s="287">
        <v>14</v>
      </c>
      <c r="E253" s="286">
        <v>7</v>
      </c>
      <c r="F253" s="9"/>
      <c r="G253" s="10">
        <f t="shared" si="3"/>
        <v>0</v>
      </c>
      <c r="H253" s="144" t="s">
        <v>1490</v>
      </c>
      <c r="I253" s="145" t="s">
        <v>223</v>
      </c>
      <c r="J253" s="147" t="s">
        <v>1650</v>
      </c>
      <c r="K253" s="145" t="s">
        <v>221</v>
      </c>
      <c r="L253" s="145" t="s">
        <v>448</v>
      </c>
      <c r="M253" s="145">
        <v>0</v>
      </c>
      <c r="N253" s="145" t="s">
        <v>1663</v>
      </c>
    </row>
    <row r="254" spans="1:14" s="7" customFormat="1" ht="60" x14ac:dyDescent="0.25">
      <c r="A254" s="148" t="s">
        <v>825</v>
      </c>
      <c r="B254" s="123" t="s">
        <v>132</v>
      </c>
      <c r="C254" s="122" t="s">
        <v>826</v>
      </c>
      <c r="D254" s="287">
        <v>14</v>
      </c>
      <c r="E254" s="286">
        <v>7</v>
      </c>
      <c r="F254" s="9"/>
      <c r="G254" s="10">
        <f t="shared" si="3"/>
        <v>0</v>
      </c>
      <c r="H254" s="144" t="s">
        <v>1490</v>
      </c>
      <c r="I254" s="145" t="s">
        <v>223</v>
      </c>
      <c r="J254" s="147" t="s">
        <v>1650</v>
      </c>
      <c r="K254" s="145" t="s">
        <v>221</v>
      </c>
      <c r="L254" s="145" t="s">
        <v>462</v>
      </c>
      <c r="M254" s="145">
        <v>0</v>
      </c>
      <c r="N254" s="145" t="s">
        <v>1664</v>
      </c>
    </row>
    <row r="255" spans="1:14" s="7" customFormat="1" ht="75" x14ac:dyDescent="0.25">
      <c r="A255" s="148" t="s">
        <v>827</v>
      </c>
      <c r="B255" s="123" t="s">
        <v>132</v>
      </c>
      <c r="C255" s="122" t="s">
        <v>828</v>
      </c>
      <c r="D255" s="287">
        <v>14</v>
      </c>
      <c r="E255" s="286">
        <v>7</v>
      </c>
      <c r="F255" s="9"/>
      <c r="G255" s="10">
        <f t="shared" si="3"/>
        <v>0</v>
      </c>
      <c r="H255" s="144" t="s">
        <v>1490</v>
      </c>
      <c r="I255" s="145" t="s">
        <v>223</v>
      </c>
      <c r="J255" s="147" t="s">
        <v>1650</v>
      </c>
      <c r="K255" s="145" t="s">
        <v>221</v>
      </c>
      <c r="L255" s="145" t="s">
        <v>467</v>
      </c>
      <c r="M255" s="145">
        <v>0</v>
      </c>
      <c r="N255" s="145" t="s">
        <v>1665</v>
      </c>
    </row>
    <row r="256" spans="1:14" s="7" customFormat="1" ht="60" x14ac:dyDescent="0.25">
      <c r="A256" s="148" t="s">
        <v>529</v>
      </c>
      <c r="B256" s="123" t="s">
        <v>132</v>
      </c>
      <c r="C256" s="122" t="s">
        <v>931</v>
      </c>
      <c r="D256" s="287">
        <v>14</v>
      </c>
      <c r="E256" s="286">
        <v>7</v>
      </c>
      <c r="F256" s="9"/>
      <c r="G256" s="10">
        <f t="shared" si="3"/>
        <v>0</v>
      </c>
      <c r="H256" s="144" t="s">
        <v>1490</v>
      </c>
      <c r="I256" s="145" t="s">
        <v>223</v>
      </c>
      <c r="J256" s="147" t="s">
        <v>1716</v>
      </c>
      <c r="K256" s="145" t="s">
        <v>221</v>
      </c>
      <c r="L256" s="145" t="s">
        <v>1625</v>
      </c>
      <c r="M256" s="145">
        <v>0</v>
      </c>
      <c r="N256" s="145" t="s">
        <v>1720</v>
      </c>
    </row>
    <row r="257" spans="1:14" s="7" customFormat="1" ht="60" x14ac:dyDescent="0.25">
      <c r="A257" s="148" t="s">
        <v>934</v>
      </c>
      <c r="B257" s="123" t="s">
        <v>132</v>
      </c>
      <c r="C257" s="122" t="s">
        <v>935</v>
      </c>
      <c r="D257" s="287">
        <v>14</v>
      </c>
      <c r="E257" s="286">
        <v>7</v>
      </c>
      <c r="F257" s="9"/>
      <c r="G257" s="10">
        <f t="shared" si="3"/>
        <v>0</v>
      </c>
      <c r="H257" s="144" t="s">
        <v>1490</v>
      </c>
      <c r="I257" s="145" t="s">
        <v>223</v>
      </c>
      <c r="J257" s="147" t="s">
        <v>1716</v>
      </c>
      <c r="K257" s="145" t="s">
        <v>221</v>
      </c>
      <c r="L257" s="145" t="s">
        <v>462</v>
      </c>
      <c r="M257" s="145">
        <v>0</v>
      </c>
      <c r="N257" s="145" t="s">
        <v>1722</v>
      </c>
    </row>
    <row r="258" spans="1:14" s="7" customFormat="1" ht="60" x14ac:dyDescent="0.25">
      <c r="A258" s="148" t="s">
        <v>946</v>
      </c>
      <c r="B258" s="123" t="s">
        <v>132</v>
      </c>
      <c r="C258" s="122" t="s">
        <v>947</v>
      </c>
      <c r="D258" s="287">
        <v>14</v>
      </c>
      <c r="E258" s="286">
        <v>7</v>
      </c>
      <c r="F258" s="9"/>
      <c r="G258" s="10">
        <f t="shared" si="3"/>
        <v>0</v>
      </c>
      <c r="H258" s="144" t="s">
        <v>1490</v>
      </c>
      <c r="I258" s="145" t="s">
        <v>223</v>
      </c>
      <c r="J258" s="147" t="s">
        <v>1725</v>
      </c>
      <c r="K258" s="145" t="s">
        <v>221</v>
      </c>
      <c r="L258" s="145" t="s">
        <v>445</v>
      </c>
      <c r="M258" s="145">
        <v>0</v>
      </c>
      <c r="N258" s="145" t="s">
        <v>1729</v>
      </c>
    </row>
    <row r="259" spans="1:14" s="7" customFormat="1" ht="60" x14ac:dyDescent="0.25">
      <c r="A259" s="148" t="s">
        <v>521</v>
      </c>
      <c r="B259" s="123" t="s">
        <v>132</v>
      </c>
      <c r="C259" s="122" t="s">
        <v>522</v>
      </c>
      <c r="D259" s="287">
        <v>14.25</v>
      </c>
      <c r="E259" s="286">
        <v>7.13</v>
      </c>
      <c r="F259" s="9"/>
      <c r="G259" s="10">
        <f t="shared" si="3"/>
        <v>0</v>
      </c>
      <c r="H259" s="144" t="s">
        <v>1477</v>
      </c>
      <c r="I259" s="145" t="s">
        <v>223</v>
      </c>
      <c r="J259" s="147" t="s">
        <v>1478</v>
      </c>
      <c r="K259" s="145" t="s">
        <v>221</v>
      </c>
      <c r="L259" s="145" t="s">
        <v>485</v>
      </c>
      <c r="M259" s="145">
        <v>0</v>
      </c>
      <c r="N259" s="145" t="s">
        <v>1479</v>
      </c>
    </row>
    <row r="260" spans="1:14" s="7" customFormat="1" ht="30" x14ac:dyDescent="0.25">
      <c r="A260" s="148" t="s">
        <v>523</v>
      </c>
      <c r="B260" s="123" t="s">
        <v>132</v>
      </c>
      <c r="C260" s="122" t="s">
        <v>524</v>
      </c>
      <c r="D260" s="287">
        <v>14.25</v>
      </c>
      <c r="E260" s="286">
        <v>7.13</v>
      </c>
      <c r="F260" s="9"/>
      <c r="G260" s="10">
        <f t="shared" ref="G260:G323" si="4">E260*F260</f>
        <v>0</v>
      </c>
      <c r="H260" s="144" t="s">
        <v>1477</v>
      </c>
      <c r="I260" s="145" t="s">
        <v>223</v>
      </c>
      <c r="J260" s="147" t="s">
        <v>1478</v>
      </c>
      <c r="K260" s="145" t="s">
        <v>221</v>
      </c>
      <c r="L260" s="145" t="s">
        <v>263</v>
      </c>
      <c r="M260" s="145">
        <v>0</v>
      </c>
      <c r="N260" s="145" t="s">
        <v>1480</v>
      </c>
    </row>
    <row r="261" spans="1:14" s="7" customFormat="1" ht="45" x14ac:dyDescent="0.25">
      <c r="A261" s="148" t="s">
        <v>525</v>
      </c>
      <c r="B261" s="123" t="s">
        <v>132</v>
      </c>
      <c r="C261" s="122" t="s">
        <v>526</v>
      </c>
      <c r="D261" s="287">
        <v>14.25</v>
      </c>
      <c r="E261" s="286">
        <v>7.13</v>
      </c>
      <c r="F261" s="9"/>
      <c r="G261" s="10">
        <f t="shared" si="4"/>
        <v>0</v>
      </c>
      <c r="H261" s="144" t="s">
        <v>1477</v>
      </c>
      <c r="I261" s="145" t="s">
        <v>223</v>
      </c>
      <c r="J261" s="147" t="s">
        <v>1478</v>
      </c>
      <c r="K261" s="145" t="s">
        <v>221</v>
      </c>
      <c r="L261" s="145" t="s">
        <v>1481</v>
      </c>
      <c r="M261" s="145">
        <v>0</v>
      </c>
      <c r="N261" s="145" t="s">
        <v>1482</v>
      </c>
    </row>
    <row r="262" spans="1:14" s="7" customFormat="1" ht="45" x14ac:dyDescent="0.25">
      <c r="A262" s="148" t="s">
        <v>527</v>
      </c>
      <c r="B262" s="123" t="s">
        <v>132</v>
      </c>
      <c r="C262" s="122" t="s">
        <v>528</v>
      </c>
      <c r="D262" s="287">
        <v>14.25</v>
      </c>
      <c r="E262" s="286">
        <v>7.13</v>
      </c>
      <c r="F262" s="9"/>
      <c r="G262" s="10">
        <f t="shared" si="4"/>
        <v>0</v>
      </c>
      <c r="H262" s="144" t="s">
        <v>1477</v>
      </c>
      <c r="I262" s="145" t="s">
        <v>223</v>
      </c>
      <c r="J262" s="147" t="s">
        <v>1478</v>
      </c>
      <c r="K262" s="145" t="s">
        <v>221</v>
      </c>
      <c r="L262" s="145" t="s">
        <v>1468</v>
      </c>
      <c r="M262" s="145">
        <v>0</v>
      </c>
      <c r="N262" s="145" t="s">
        <v>1483</v>
      </c>
    </row>
    <row r="263" spans="1:14" s="7" customFormat="1" ht="30" x14ac:dyDescent="0.25">
      <c r="A263" s="148" t="s">
        <v>529</v>
      </c>
      <c r="B263" s="123" t="s">
        <v>132</v>
      </c>
      <c r="C263" s="122" t="s">
        <v>530</v>
      </c>
      <c r="D263" s="287">
        <v>16</v>
      </c>
      <c r="E263" s="286">
        <v>8</v>
      </c>
      <c r="F263" s="9"/>
      <c r="G263" s="10">
        <f t="shared" si="4"/>
        <v>0</v>
      </c>
      <c r="H263" s="144" t="s">
        <v>1477</v>
      </c>
      <c r="I263" s="145" t="s">
        <v>223</v>
      </c>
      <c r="J263" s="147" t="s">
        <v>1478</v>
      </c>
      <c r="K263" s="145" t="s">
        <v>221</v>
      </c>
      <c r="L263" s="145" t="s">
        <v>466</v>
      </c>
      <c r="M263" s="145">
        <v>0</v>
      </c>
      <c r="N263" s="145" t="s">
        <v>1484</v>
      </c>
    </row>
    <row r="264" spans="1:14" s="7" customFormat="1" ht="45" x14ac:dyDescent="0.25">
      <c r="A264" s="148" t="s">
        <v>531</v>
      </c>
      <c r="B264" s="123" t="s">
        <v>132</v>
      </c>
      <c r="C264" s="122" t="s">
        <v>532</v>
      </c>
      <c r="D264" s="287">
        <v>16</v>
      </c>
      <c r="E264" s="286">
        <v>8</v>
      </c>
      <c r="F264" s="9"/>
      <c r="G264" s="10">
        <f t="shared" si="4"/>
        <v>0</v>
      </c>
      <c r="H264" s="144" t="s">
        <v>1477</v>
      </c>
      <c r="I264" s="145" t="s">
        <v>223</v>
      </c>
      <c r="J264" s="147" t="s">
        <v>1478</v>
      </c>
      <c r="K264" s="145" t="s">
        <v>221</v>
      </c>
      <c r="L264" s="145" t="s">
        <v>1485</v>
      </c>
      <c r="M264" s="145">
        <v>0</v>
      </c>
      <c r="N264" s="145" t="s">
        <v>1486</v>
      </c>
    </row>
    <row r="265" spans="1:14" s="7" customFormat="1" ht="30" x14ac:dyDescent="0.25">
      <c r="A265" s="148" t="s">
        <v>533</v>
      </c>
      <c r="B265" s="123" t="s">
        <v>132</v>
      </c>
      <c r="C265" s="122" t="s">
        <v>534</v>
      </c>
      <c r="D265" s="287">
        <v>14.25</v>
      </c>
      <c r="E265" s="286">
        <v>7.13</v>
      </c>
      <c r="F265" s="9"/>
      <c r="G265" s="10">
        <f t="shared" si="4"/>
        <v>0</v>
      </c>
      <c r="H265" s="144" t="s">
        <v>1477</v>
      </c>
      <c r="I265" s="145" t="s">
        <v>223</v>
      </c>
      <c r="J265" s="147" t="s">
        <v>1478</v>
      </c>
      <c r="K265" s="145" t="s">
        <v>221</v>
      </c>
      <c r="L265" s="145" t="s">
        <v>483</v>
      </c>
      <c r="M265" s="145">
        <v>0</v>
      </c>
      <c r="N265" s="145" t="s">
        <v>1487</v>
      </c>
    </row>
    <row r="266" spans="1:14" s="7" customFormat="1" ht="45" x14ac:dyDescent="0.25">
      <c r="A266" s="148" t="s">
        <v>535</v>
      </c>
      <c r="B266" s="123" t="s">
        <v>132</v>
      </c>
      <c r="C266" s="122" t="s">
        <v>536</v>
      </c>
      <c r="D266" s="287">
        <v>14.25</v>
      </c>
      <c r="E266" s="286">
        <v>7.13</v>
      </c>
      <c r="F266" s="9"/>
      <c r="G266" s="10">
        <f t="shared" si="4"/>
        <v>0</v>
      </c>
      <c r="H266" s="144" t="s">
        <v>1477</v>
      </c>
      <c r="I266" s="145" t="s">
        <v>223</v>
      </c>
      <c r="J266" s="147" t="s">
        <v>1478</v>
      </c>
      <c r="K266" s="145" t="s">
        <v>221</v>
      </c>
      <c r="L266" s="145" t="s">
        <v>1481</v>
      </c>
      <c r="M266" s="145">
        <v>0</v>
      </c>
      <c r="N266" s="145" t="s">
        <v>1489</v>
      </c>
    </row>
    <row r="267" spans="1:14" s="7" customFormat="1" ht="45" x14ac:dyDescent="0.25">
      <c r="A267" s="148" t="s">
        <v>574</v>
      </c>
      <c r="B267" s="123" t="s">
        <v>132</v>
      </c>
      <c r="C267" s="122" t="s">
        <v>575</v>
      </c>
      <c r="D267" s="287">
        <v>17.25</v>
      </c>
      <c r="E267" s="286">
        <v>8.6300000000000008</v>
      </c>
      <c r="F267" s="9"/>
      <c r="G267" s="10">
        <f t="shared" si="4"/>
        <v>0</v>
      </c>
      <c r="H267" s="144" t="s">
        <v>1477</v>
      </c>
      <c r="I267" s="145" t="s">
        <v>223</v>
      </c>
      <c r="J267" s="147" t="s">
        <v>1516</v>
      </c>
      <c r="K267" s="145" t="s">
        <v>221</v>
      </c>
      <c r="L267" s="145" t="s">
        <v>302</v>
      </c>
      <c r="M267" s="145">
        <v>0</v>
      </c>
      <c r="N267" s="145" t="s">
        <v>1517</v>
      </c>
    </row>
    <row r="268" spans="1:14" s="7" customFormat="1" ht="60" x14ac:dyDescent="0.25">
      <c r="A268" s="148" t="s">
        <v>576</v>
      </c>
      <c r="B268" s="123" t="s">
        <v>132</v>
      </c>
      <c r="C268" s="122" t="s">
        <v>577</v>
      </c>
      <c r="D268" s="287">
        <v>16</v>
      </c>
      <c r="E268" s="286">
        <v>8</v>
      </c>
      <c r="F268" s="9"/>
      <c r="G268" s="10">
        <f t="shared" si="4"/>
        <v>0</v>
      </c>
      <c r="H268" s="144" t="s">
        <v>1477</v>
      </c>
      <c r="I268" s="145" t="s">
        <v>223</v>
      </c>
      <c r="J268" s="147" t="s">
        <v>1516</v>
      </c>
      <c r="K268" s="145" t="s">
        <v>221</v>
      </c>
      <c r="L268" s="145" t="s">
        <v>490</v>
      </c>
      <c r="M268" s="145">
        <v>0</v>
      </c>
      <c r="N268" s="145" t="s">
        <v>1518</v>
      </c>
    </row>
    <row r="269" spans="1:14" s="7" customFormat="1" ht="45" x14ac:dyDescent="0.25">
      <c r="A269" s="148" t="s">
        <v>578</v>
      </c>
      <c r="B269" s="123" t="s">
        <v>132</v>
      </c>
      <c r="C269" s="122" t="s">
        <v>579</v>
      </c>
      <c r="D269" s="287">
        <v>16</v>
      </c>
      <c r="E269" s="286">
        <v>8</v>
      </c>
      <c r="F269" s="9"/>
      <c r="G269" s="10">
        <f t="shared" si="4"/>
        <v>0</v>
      </c>
      <c r="H269" s="144" t="s">
        <v>1477</v>
      </c>
      <c r="I269" s="145" t="s">
        <v>223</v>
      </c>
      <c r="J269" s="147" t="s">
        <v>1516</v>
      </c>
      <c r="K269" s="145" t="s">
        <v>221</v>
      </c>
      <c r="L269" s="145" t="s">
        <v>333</v>
      </c>
      <c r="M269" s="145">
        <v>0</v>
      </c>
      <c r="N269" s="145" t="s">
        <v>1519</v>
      </c>
    </row>
    <row r="270" spans="1:14" s="7" customFormat="1" ht="30" x14ac:dyDescent="0.25">
      <c r="A270" s="148" t="s">
        <v>580</v>
      </c>
      <c r="B270" s="123" t="s">
        <v>132</v>
      </c>
      <c r="C270" s="122" t="s">
        <v>581</v>
      </c>
      <c r="D270" s="287">
        <v>17.25</v>
      </c>
      <c r="E270" s="286">
        <v>8.6300000000000008</v>
      </c>
      <c r="F270" s="9"/>
      <c r="G270" s="10">
        <f t="shared" si="4"/>
        <v>0</v>
      </c>
      <c r="H270" s="144" t="s">
        <v>1477</v>
      </c>
      <c r="I270" s="145" t="s">
        <v>223</v>
      </c>
      <c r="J270" s="147" t="s">
        <v>1516</v>
      </c>
      <c r="K270" s="145" t="s">
        <v>221</v>
      </c>
      <c r="L270" s="145" t="s">
        <v>462</v>
      </c>
      <c r="M270" s="145">
        <v>0</v>
      </c>
      <c r="N270" s="145" t="s">
        <v>1520</v>
      </c>
    </row>
    <row r="271" spans="1:14" s="7" customFormat="1" ht="60" x14ac:dyDescent="0.25">
      <c r="A271" s="148" t="s">
        <v>582</v>
      </c>
      <c r="B271" s="123" t="s">
        <v>132</v>
      </c>
      <c r="C271" s="122" t="s">
        <v>583</v>
      </c>
      <c r="D271" s="287">
        <v>16</v>
      </c>
      <c r="E271" s="286">
        <v>8</v>
      </c>
      <c r="F271" s="9"/>
      <c r="G271" s="10">
        <f t="shared" si="4"/>
        <v>0</v>
      </c>
      <c r="H271" s="144" t="s">
        <v>1477</v>
      </c>
      <c r="I271" s="145" t="s">
        <v>223</v>
      </c>
      <c r="J271" s="147" t="s">
        <v>6233</v>
      </c>
      <c r="K271" s="145" t="s">
        <v>221</v>
      </c>
      <c r="L271" s="145" t="s">
        <v>463</v>
      </c>
      <c r="M271" s="145">
        <v>0</v>
      </c>
      <c r="N271" s="145" t="s">
        <v>1521</v>
      </c>
    </row>
    <row r="272" spans="1:14" s="7" customFormat="1" ht="45" x14ac:dyDescent="0.25">
      <c r="A272" s="148" t="s">
        <v>586</v>
      </c>
      <c r="B272" s="123" t="s">
        <v>132</v>
      </c>
      <c r="C272" s="122" t="s">
        <v>587</v>
      </c>
      <c r="D272" s="287">
        <v>16</v>
      </c>
      <c r="E272" s="286">
        <v>8</v>
      </c>
      <c r="F272" s="9"/>
      <c r="G272" s="10">
        <f t="shared" si="4"/>
        <v>0</v>
      </c>
      <c r="H272" s="144" t="s">
        <v>1477</v>
      </c>
      <c r="I272" s="145" t="s">
        <v>223</v>
      </c>
      <c r="J272" s="147" t="s">
        <v>6233</v>
      </c>
      <c r="K272" s="145" t="s">
        <v>221</v>
      </c>
      <c r="L272" s="145" t="s">
        <v>1492</v>
      </c>
      <c r="M272" s="145">
        <v>0</v>
      </c>
      <c r="N272" s="145" t="s">
        <v>1524</v>
      </c>
    </row>
    <row r="273" spans="1:14" s="7" customFormat="1" ht="30" x14ac:dyDescent="0.25">
      <c r="A273" s="148" t="s">
        <v>598</v>
      </c>
      <c r="B273" s="123" t="s">
        <v>132</v>
      </c>
      <c r="C273" s="122" t="s">
        <v>599</v>
      </c>
      <c r="D273" s="287">
        <v>16</v>
      </c>
      <c r="E273" s="286">
        <v>8</v>
      </c>
      <c r="F273" s="9"/>
      <c r="G273" s="10">
        <f t="shared" si="4"/>
        <v>0</v>
      </c>
      <c r="H273" s="144" t="s">
        <v>1477</v>
      </c>
      <c r="I273" s="145" t="s">
        <v>223</v>
      </c>
      <c r="J273" s="147" t="s">
        <v>6233</v>
      </c>
      <c r="K273" s="145" t="s">
        <v>221</v>
      </c>
      <c r="L273" s="145" t="s">
        <v>461</v>
      </c>
      <c r="M273" s="145">
        <v>0</v>
      </c>
      <c r="N273" s="145" t="s">
        <v>1531</v>
      </c>
    </row>
    <row r="274" spans="1:14" s="7" customFormat="1" ht="45" x14ac:dyDescent="0.25">
      <c r="A274" s="148" t="s">
        <v>604</v>
      </c>
      <c r="B274" s="123" t="s">
        <v>132</v>
      </c>
      <c r="C274" s="122" t="s">
        <v>605</v>
      </c>
      <c r="D274" s="287">
        <v>14.25</v>
      </c>
      <c r="E274" s="286">
        <v>7.13</v>
      </c>
      <c r="F274" s="9"/>
      <c r="G274" s="10">
        <f t="shared" si="4"/>
        <v>0</v>
      </c>
      <c r="H274" s="144" t="s">
        <v>1477</v>
      </c>
      <c r="I274" s="145" t="s">
        <v>223</v>
      </c>
      <c r="J274" s="147" t="s">
        <v>6233</v>
      </c>
      <c r="K274" s="145" t="s">
        <v>221</v>
      </c>
      <c r="L274" s="145" t="s">
        <v>490</v>
      </c>
      <c r="M274" s="145">
        <v>0</v>
      </c>
      <c r="N274" s="145" t="s">
        <v>1534</v>
      </c>
    </row>
    <row r="275" spans="1:14" s="7" customFormat="1" ht="30" x14ac:dyDescent="0.25">
      <c r="A275" s="148" t="s">
        <v>606</v>
      </c>
      <c r="B275" s="123" t="s">
        <v>132</v>
      </c>
      <c r="C275" s="122" t="s">
        <v>607</v>
      </c>
      <c r="D275" s="287">
        <v>16</v>
      </c>
      <c r="E275" s="286">
        <v>8</v>
      </c>
      <c r="F275" s="9"/>
      <c r="G275" s="10">
        <f t="shared" si="4"/>
        <v>0</v>
      </c>
      <c r="H275" s="144" t="s">
        <v>1477</v>
      </c>
      <c r="I275" s="145" t="s">
        <v>223</v>
      </c>
      <c r="J275" s="147" t="s">
        <v>1535</v>
      </c>
      <c r="K275" s="145" t="s">
        <v>221</v>
      </c>
      <c r="L275" s="145" t="s">
        <v>1568</v>
      </c>
      <c r="M275" s="145">
        <v>0</v>
      </c>
      <c r="N275" s="145" t="s">
        <v>1536</v>
      </c>
    </row>
    <row r="276" spans="1:14" s="7" customFormat="1" ht="60" x14ac:dyDescent="0.25">
      <c r="A276" s="148" t="s">
        <v>608</v>
      </c>
      <c r="B276" s="123" t="s">
        <v>132</v>
      </c>
      <c r="C276" s="122" t="s">
        <v>609</v>
      </c>
      <c r="D276" s="287">
        <v>16</v>
      </c>
      <c r="E276" s="286">
        <v>8</v>
      </c>
      <c r="F276" s="9"/>
      <c r="G276" s="10">
        <f t="shared" si="4"/>
        <v>0</v>
      </c>
      <c r="H276" s="144" t="s">
        <v>1477</v>
      </c>
      <c r="I276" s="145" t="s">
        <v>223</v>
      </c>
      <c r="J276" s="147" t="s">
        <v>1535</v>
      </c>
      <c r="K276" s="145" t="s">
        <v>221</v>
      </c>
      <c r="L276" s="145" t="s">
        <v>1568</v>
      </c>
      <c r="M276" s="145">
        <v>0</v>
      </c>
      <c r="N276" s="145" t="s">
        <v>1537</v>
      </c>
    </row>
    <row r="277" spans="1:14" s="7" customFormat="1" ht="45" x14ac:dyDescent="0.25">
      <c r="A277" s="148" t="s">
        <v>610</v>
      </c>
      <c r="B277" s="123" t="s">
        <v>132</v>
      </c>
      <c r="C277" s="122" t="s">
        <v>611</v>
      </c>
      <c r="D277" s="287">
        <v>16</v>
      </c>
      <c r="E277" s="286">
        <v>8</v>
      </c>
      <c r="F277" s="9"/>
      <c r="G277" s="10">
        <f t="shared" si="4"/>
        <v>0</v>
      </c>
      <c r="H277" s="144" t="s">
        <v>1477</v>
      </c>
      <c r="I277" s="145" t="s">
        <v>223</v>
      </c>
      <c r="J277" s="147" t="s">
        <v>1535</v>
      </c>
      <c r="K277" s="145" t="s">
        <v>221</v>
      </c>
      <c r="L277" s="145" t="s">
        <v>462</v>
      </c>
      <c r="M277" s="145">
        <v>0</v>
      </c>
      <c r="N277" s="145" t="s">
        <v>1538</v>
      </c>
    </row>
    <row r="278" spans="1:14" s="7" customFormat="1" ht="60" x14ac:dyDescent="0.25">
      <c r="A278" s="148" t="s">
        <v>616</v>
      </c>
      <c r="B278" s="123" t="s">
        <v>132</v>
      </c>
      <c r="C278" s="122" t="s">
        <v>617</v>
      </c>
      <c r="D278" s="287">
        <v>17.25</v>
      </c>
      <c r="E278" s="286">
        <v>8.6300000000000008</v>
      </c>
      <c r="F278" s="9"/>
      <c r="G278" s="10">
        <f t="shared" si="4"/>
        <v>0</v>
      </c>
      <c r="H278" s="144" t="s">
        <v>1477</v>
      </c>
      <c r="I278" s="145" t="s">
        <v>223</v>
      </c>
      <c r="J278" s="147" t="s">
        <v>1543</v>
      </c>
      <c r="K278" s="145" t="s">
        <v>221</v>
      </c>
      <c r="L278" s="145" t="s">
        <v>290</v>
      </c>
      <c r="M278" s="145">
        <v>0</v>
      </c>
      <c r="N278" s="145" t="s">
        <v>1544</v>
      </c>
    </row>
    <row r="279" spans="1:14" s="7" customFormat="1" ht="60" x14ac:dyDescent="0.25">
      <c r="A279" s="148" t="s">
        <v>634</v>
      </c>
      <c r="B279" s="123" t="s">
        <v>132</v>
      </c>
      <c r="C279" s="122" t="s">
        <v>635</v>
      </c>
      <c r="D279" s="287">
        <v>16</v>
      </c>
      <c r="E279" s="286">
        <v>8</v>
      </c>
      <c r="F279" s="9"/>
      <c r="G279" s="10">
        <f t="shared" si="4"/>
        <v>0</v>
      </c>
      <c r="H279" s="144" t="s">
        <v>1477</v>
      </c>
      <c r="I279" s="145" t="s">
        <v>223</v>
      </c>
      <c r="J279" s="147" t="s">
        <v>1543</v>
      </c>
      <c r="K279" s="145" t="s">
        <v>221</v>
      </c>
      <c r="L279" s="145" t="s">
        <v>436</v>
      </c>
      <c r="M279" s="145">
        <v>0</v>
      </c>
      <c r="N279" s="145" t="s">
        <v>1554</v>
      </c>
    </row>
    <row r="280" spans="1:14" s="7" customFormat="1" ht="45" x14ac:dyDescent="0.25">
      <c r="A280" s="148" t="s">
        <v>648</v>
      </c>
      <c r="B280" s="123" t="s">
        <v>132</v>
      </c>
      <c r="C280" s="122" t="s">
        <v>649</v>
      </c>
      <c r="D280" s="287">
        <v>16</v>
      </c>
      <c r="E280" s="286">
        <v>8</v>
      </c>
      <c r="F280" s="9"/>
      <c r="G280" s="10">
        <f t="shared" si="4"/>
        <v>0</v>
      </c>
      <c r="H280" s="144" t="s">
        <v>1477</v>
      </c>
      <c r="I280" s="145" t="s">
        <v>223</v>
      </c>
      <c r="J280" s="147" t="s">
        <v>1543</v>
      </c>
      <c r="K280" s="145" t="s">
        <v>221</v>
      </c>
      <c r="L280" s="145" t="s">
        <v>482</v>
      </c>
      <c r="M280" s="145">
        <v>0</v>
      </c>
      <c r="N280" s="145" t="s">
        <v>1561</v>
      </c>
    </row>
    <row r="281" spans="1:14" s="7" customFormat="1" ht="60" x14ac:dyDescent="0.25">
      <c r="A281" s="148" t="s">
        <v>650</v>
      </c>
      <c r="B281" s="123" t="s">
        <v>132</v>
      </c>
      <c r="C281" s="122" t="s">
        <v>651</v>
      </c>
      <c r="D281" s="287">
        <v>17.25</v>
      </c>
      <c r="E281" s="286">
        <v>8.6300000000000008</v>
      </c>
      <c r="F281" s="9"/>
      <c r="G281" s="10">
        <f t="shared" si="4"/>
        <v>0</v>
      </c>
      <c r="H281" s="144" t="s">
        <v>1477</v>
      </c>
      <c r="I281" s="145" t="s">
        <v>223</v>
      </c>
      <c r="J281" s="147" t="s">
        <v>1543</v>
      </c>
      <c r="K281" s="145" t="s">
        <v>221</v>
      </c>
      <c r="L281" s="145" t="s">
        <v>488</v>
      </c>
      <c r="M281" s="145">
        <v>0</v>
      </c>
      <c r="N281" s="145" t="s">
        <v>1562</v>
      </c>
    </row>
    <row r="282" spans="1:14" s="7" customFormat="1" ht="45" x14ac:dyDescent="0.25">
      <c r="A282" s="148" t="s">
        <v>654</v>
      </c>
      <c r="B282" s="123" t="s">
        <v>132</v>
      </c>
      <c r="C282" s="122" t="s">
        <v>655</v>
      </c>
      <c r="D282" s="287">
        <v>17.25</v>
      </c>
      <c r="E282" s="286">
        <v>8.6300000000000008</v>
      </c>
      <c r="F282" s="9"/>
      <c r="G282" s="10">
        <f t="shared" si="4"/>
        <v>0</v>
      </c>
      <c r="H282" s="144" t="s">
        <v>1477</v>
      </c>
      <c r="I282" s="145" t="s">
        <v>223</v>
      </c>
      <c r="J282" s="147" t="s">
        <v>1543</v>
      </c>
      <c r="K282" s="145" t="s">
        <v>221</v>
      </c>
      <c r="L282" s="145" t="s">
        <v>315</v>
      </c>
      <c r="M282" s="145">
        <v>0</v>
      </c>
      <c r="N282" s="145" t="s">
        <v>1565</v>
      </c>
    </row>
    <row r="283" spans="1:14" s="7" customFormat="1" ht="45" x14ac:dyDescent="0.25">
      <c r="A283" s="148" t="s">
        <v>664</v>
      </c>
      <c r="B283" s="123" t="s">
        <v>132</v>
      </c>
      <c r="C283" s="122" t="s">
        <v>665</v>
      </c>
      <c r="D283" s="287">
        <v>16</v>
      </c>
      <c r="E283" s="286">
        <v>8</v>
      </c>
      <c r="F283" s="9"/>
      <c r="G283" s="10">
        <f t="shared" si="4"/>
        <v>0</v>
      </c>
      <c r="H283" s="144" t="s">
        <v>1477</v>
      </c>
      <c r="I283" s="145" t="s">
        <v>223</v>
      </c>
      <c r="J283" s="147" t="s">
        <v>1570</v>
      </c>
      <c r="K283" s="145" t="s">
        <v>221</v>
      </c>
      <c r="L283" s="145" t="s">
        <v>447</v>
      </c>
      <c r="M283" s="145">
        <v>0</v>
      </c>
      <c r="N283" s="145" t="s">
        <v>1572</v>
      </c>
    </row>
    <row r="284" spans="1:14" s="7" customFormat="1" ht="30" x14ac:dyDescent="0.25">
      <c r="A284" s="148" t="s">
        <v>686</v>
      </c>
      <c r="B284" s="123" t="s">
        <v>132</v>
      </c>
      <c r="C284" s="122" t="s">
        <v>687</v>
      </c>
      <c r="D284" s="287">
        <v>17.25</v>
      </c>
      <c r="E284" s="286">
        <v>8.6300000000000008</v>
      </c>
      <c r="F284" s="9"/>
      <c r="G284" s="10">
        <f t="shared" si="4"/>
        <v>0</v>
      </c>
      <c r="H284" s="144" t="s">
        <v>1477</v>
      </c>
      <c r="I284" s="145" t="s">
        <v>223</v>
      </c>
      <c r="J284" s="147" t="s">
        <v>1582</v>
      </c>
      <c r="K284" s="145" t="s">
        <v>221</v>
      </c>
      <c r="L284" s="145" t="s">
        <v>466</v>
      </c>
      <c r="M284" s="145">
        <v>0</v>
      </c>
      <c r="N284" s="145" t="s">
        <v>1588</v>
      </c>
    </row>
    <row r="285" spans="1:14" s="7" customFormat="1" ht="45" x14ac:dyDescent="0.25">
      <c r="A285" s="148" t="s">
        <v>695</v>
      </c>
      <c r="B285" s="123" t="s">
        <v>132</v>
      </c>
      <c r="C285" s="122" t="s">
        <v>696</v>
      </c>
      <c r="D285" s="287">
        <v>14.25</v>
      </c>
      <c r="E285" s="286">
        <v>7.13</v>
      </c>
      <c r="F285" s="9"/>
      <c r="G285" s="10">
        <f t="shared" si="4"/>
        <v>0</v>
      </c>
      <c r="H285" s="144" t="s">
        <v>1477</v>
      </c>
      <c r="I285" s="145" t="s">
        <v>223</v>
      </c>
      <c r="J285" s="147" t="s">
        <v>1582</v>
      </c>
      <c r="K285" s="145" t="s">
        <v>221</v>
      </c>
      <c r="L285" s="145" t="s">
        <v>461</v>
      </c>
      <c r="M285" s="145">
        <v>0</v>
      </c>
      <c r="N285" s="145" t="s">
        <v>1593</v>
      </c>
    </row>
    <row r="286" spans="1:14" s="7" customFormat="1" ht="30" x14ac:dyDescent="0.25">
      <c r="A286" s="148" t="s">
        <v>699</v>
      </c>
      <c r="B286" s="123" t="s">
        <v>132</v>
      </c>
      <c r="C286" s="122" t="s">
        <v>700</v>
      </c>
      <c r="D286" s="287">
        <v>17.25</v>
      </c>
      <c r="E286" s="286">
        <v>8.6300000000000008</v>
      </c>
      <c r="F286" s="9"/>
      <c r="G286" s="10">
        <f t="shared" si="4"/>
        <v>0</v>
      </c>
      <c r="H286" s="144" t="s">
        <v>1477</v>
      </c>
      <c r="I286" s="145" t="s">
        <v>223</v>
      </c>
      <c r="J286" s="147" t="s">
        <v>1582</v>
      </c>
      <c r="K286" s="145" t="s">
        <v>221</v>
      </c>
      <c r="L286" s="145" t="s">
        <v>315</v>
      </c>
      <c r="M286" s="145">
        <v>0</v>
      </c>
      <c r="N286" s="145" t="s">
        <v>1595</v>
      </c>
    </row>
    <row r="287" spans="1:14" s="7" customFormat="1" ht="45" x14ac:dyDescent="0.25">
      <c r="A287" s="148" t="s">
        <v>701</v>
      </c>
      <c r="B287" s="123" t="s">
        <v>132</v>
      </c>
      <c r="C287" s="122" t="s">
        <v>702</v>
      </c>
      <c r="D287" s="287">
        <v>17.25</v>
      </c>
      <c r="E287" s="286">
        <v>8.6300000000000008</v>
      </c>
      <c r="F287" s="9"/>
      <c r="G287" s="10">
        <f t="shared" si="4"/>
        <v>0</v>
      </c>
      <c r="H287" s="144" t="s">
        <v>1477</v>
      </c>
      <c r="I287" s="145" t="s">
        <v>223</v>
      </c>
      <c r="J287" s="147" t="s">
        <v>1582</v>
      </c>
      <c r="K287" s="145" t="s">
        <v>221</v>
      </c>
      <c r="L287" s="145" t="s">
        <v>469</v>
      </c>
      <c r="M287" s="145">
        <v>0</v>
      </c>
      <c r="N287" s="145" t="s">
        <v>1596</v>
      </c>
    </row>
    <row r="288" spans="1:14" s="7" customFormat="1" ht="45" x14ac:dyDescent="0.25">
      <c r="A288" s="148" t="s">
        <v>703</v>
      </c>
      <c r="B288" s="123" t="s">
        <v>132</v>
      </c>
      <c r="C288" s="122" t="s">
        <v>704</v>
      </c>
      <c r="D288" s="287">
        <v>17.25</v>
      </c>
      <c r="E288" s="286">
        <v>8.6300000000000008</v>
      </c>
      <c r="F288" s="9"/>
      <c r="G288" s="10">
        <f t="shared" si="4"/>
        <v>0</v>
      </c>
      <c r="H288" s="144" t="s">
        <v>1477</v>
      </c>
      <c r="I288" s="145" t="s">
        <v>223</v>
      </c>
      <c r="J288" s="147" t="s">
        <v>1582</v>
      </c>
      <c r="K288" s="145" t="s">
        <v>221</v>
      </c>
      <c r="L288" s="145" t="s">
        <v>1461</v>
      </c>
      <c r="M288" s="145">
        <v>0</v>
      </c>
      <c r="N288" s="145" t="s">
        <v>1597</v>
      </c>
    </row>
    <row r="289" spans="1:14" s="7" customFormat="1" ht="45" x14ac:dyDescent="0.25">
      <c r="A289" s="148" t="s">
        <v>707</v>
      </c>
      <c r="B289" s="123" t="s">
        <v>132</v>
      </c>
      <c r="C289" s="122" t="s">
        <v>708</v>
      </c>
      <c r="D289" s="287">
        <v>17.25</v>
      </c>
      <c r="E289" s="286">
        <v>8.6300000000000008</v>
      </c>
      <c r="F289" s="9"/>
      <c r="G289" s="10">
        <f t="shared" si="4"/>
        <v>0</v>
      </c>
      <c r="H289" s="144" t="s">
        <v>1477</v>
      </c>
      <c r="I289" s="145" t="s">
        <v>223</v>
      </c>
      <c r="J289" s="147" t="s">
        <v>6234</v>
      </c>
      <c r="K289" s="145" t="s">
        <v>221</v>
      </c>
      <c r="L289" s="145" t="s">
        <v>465</v>
      </c>
      <c r="M289" s="145">
        <v>0</v>
      </c>
      <c r="N289" s="145" t="s">
        <v>1599</v>
      </c>
    </row>
    <row r="290" spans="1:14" s="7" customFormat="1" ht="60" x14ac:dyDescent="0.25">
      <c r="A290" s="148" t="s">
        <v>709</v>
      </c>
      <c r="B290" s="123" t="s">
        <v>132</v>
      </c>
      <c r="C290" s="122" t="s">
        <v>710</v>
      </c>
      <c r="D290" s="287">
        <v>16</v>
      </c>
      <c r="E290" s="286">
        <v>8</v>
      </c>
      <c r="F290" s="9"/>
      <c r="G290" s="10">
        <f t="shared" si="4"/>
        <v>0</v>
      </c>
      <c r="H290" s="144" t="s">
        <v>1477</v>
      </c>
      <c r="I290" s="145" t="s">
        <v>223</v>
      </c>
      <c r="J290" s="147" t="s">
        <v>6234</v>
      </c>
      <c r="K290" s="145" t="s">
        <v>221</v>
      </c>
      <c r="L290" s="145" t="s">
        <v>1509</v>
      </c>
      <c r="M290" s="145">
        <v>0</v>
      </c>
      <c r="N290" s="145" t="s">
        <v>1600</v>
      </c>
    </row>
    <row r="291" spans="1:14" s="7" customFormat="1" ht="30" x14ac:dyDescent="0.25">
      <c r="A291" s="148" t="s">
        <v>711</v>
      </c>
      <c r="B291" s="123" t="s">
        <v>132</v>
      </c>
      <c r="C291" s="122" t="s">
        <v>712</v>
      </c>
      <c r="D291" s="287">
        <v>16</v>
      </c>
      <c r="E291" s="286">
        <v>8</v>
      </c>
      <c r="F291" s="9"/>
      <c r="G291" s="10">
        <f t="shared" si="4"/>
        <v>0</v>
      </c>
      <c r="H291" s="144" t="s">
        <v>1477</v>
      </c>
      <c r="I291" s="145" t="s">
        <v>223</v>
      </c>
      <c r="J291" s="147" t="s">
        <v>6234</v>
      </c>
      <c r="K291" s="145" t="s">
        <v>221</v>
      </c>
      <c r="L291" s="145" t="s">
        <v>490</v>
      </c>
      <c r="M291" s="145">
        <v>0</v>
      </c>
      <c r="N291" s="145" t="s">
        <v>1601</v>
      </c>
    </row>
    <row r="292" spans="1:14" s="7" customFormat="1" ht="60" x14ac:dyDescent="0.25">
      <c r="A292" s="148" t="s">
        <v>713</v>
      </c>
      <c r="B292" s="123" t="s">
        <v>132</v>
      </c>
      <c r="C292" s="122" t="s">
        <v>714</v>
      </c>
      <c r="D292" s="287">
        <v>16</v>
      </c>
      <c r="E292" s="286">
        <v>8</v>
      </c>
      <c r="F292" s="9"/>
      <c r="G292" s="10">
        <f t="shared" si="4"/>
        <v>0</v>
      </c>
      <c r="H292" s="144" t="s">
        <v>1477</v>
      </c>
      <c r="I292" s="145" t="s">
        <v>223</v>
      </c>
      <c r="J292" s="147" t="s">
        <v>6234</v>
      </c>
      <c r="K292" s="145" t="s">
        <v>221</v>
      </c>
      <c r="L292" s="145" t="s">
        <v>253</v>
      </c>
      <c r="M292" s="145">
        <v>0</v>
      </c>
      <c r="N292" s="145" t="s">
        <v>1602</v>
      </c>
    </row>
    <row r="293" spans="1:14" s="7" customFormat="1" ht="45" x14ac:dyDescent="0.25">
      <c r="A293" s="148" t="s">
        <v>715</v>
      </c>
      <c r="B293" s="123" t="s">
        <v>132</v>
      </c>
      <c r="C293" s="122" t="s">
        <v>716</v>
      </c>
      <c r="D293" s="287">
        <v>14.25</v>
      </c>
      <c r="E293" s="286">
        <v>7.13</v>
      </c>
      <c r="F293" s="9"/>
      <c r="G293" s="10">
        <f t="shared" si="4"/>
        <v>0</v>
      </c>
      <c r="H293" s="144" t="s">
        <v>1477</v>
      </c>
      <c r="I293" s="145" t="s">
        <v>223</v>
      </c>
      <c r="J293" s="147" t="s">
        <v>6234</v>
      </c>
      <c r="K293" s="145" t="s">
        <v>221</v>
      </c>
      <c r="L293" s="145" t="s">
        <v>469</v>
      </c>
      <c r="M293" s="145">
        <v>0</v>
      </c>
      <c r="N293" s="145" t="s">
        <v>1603</v>
      </c>
    </row>
    <row r="294" spans="1:14" s="7" customFormat="1" ht="30" x14ac:dyDescent="0.25">
      <c r="A294" s="148" t="s">
        <v>717</v>
      </c>
      <c r="B294" s="123" t="s">
        <v>132</v>
      </c>
      <c r="C294" s="122" t="s">
        <v>718</v>
      </c>
      <c r="D294" s="287">
        <v>16</v>
      </c>
      <c r="E294" s="286">
        <v>8</v>
      </c>
      <c r="F294" s="9"/>
      <c r="G294" s="10">
        <f t="shared" si="4"/>
        <v>0</v>
      </c>
      <c r="H294" s="144" t="s">
        <v>1477</v>
      </c>
      <c r="I294" s="145" t="s">
        <v>223</v>
      </c>
      <c r="J294" s="147" t="s">
        <v>6234</v>
      </c>
      <c r="K294" s="145" t="s">
        <v>221</v>
      </c>
      <c r="L294" s="145" t="s">
        <v>450</v>
      </c>
      <c r="M294" s="145">
        <v>0</v>
      </c>
      <c r="N294" s="145" t="s">
        <v>1604</v>
      </c>
    </row>
    <row r="295" spans="1:14" s="7" customFormat="1" ht="45" x14ac:dyDescent="0.25">
      <c r="A295" s="148" t="s">
        <v>719</v>
      </c>
      <c r="B295" s="123" t="s">
        <v>132</v>
      </c>
      <c r="C295" s="122" t="s">
        <v>720</v>
      </c>
      <c r="D295" s="287">
        <v>14.25</v>
      </c>
      <c r="E295" s="286">
        <v>7.13</v>
      </c>
      <c r="F295" s="9"/>
      <c r="G295" s="10">
        <f t="shared" si="4"/>
        <v>0</v>
      </c>
      <c r="H295" s="144" t="s">
        <v>1477</v>
      </c>
      <c r="I295" s="145" t="s">
        <v>223</v>
      </c>
      <c r="J295" s="147" t="s">
        <v>6234</v>
      </c>
      <c r="K295" s="145" t="s">
        <v>221</v>
      </c>
      <c r="L295" s="145" t="s">
        <v>375</v>
      </c>
      <c r="M295" s="145">
        <v>0</v>
      </c>
      <c r="N295" s="145" t="s">
        <v>1605</v>
      </c>
    </row>
    <row r="296" spans="1:14" s="7" customFormat="1" ht="45" x14ac:dyDescent="0.25">
      <c r="A296" s="148" t="s">
        <v>721</v>
      </c>
      <c r="B296" s="123" t="s">
        <v>132</v>
      </c>
      <c r="C296" s="122" t="s">
        <v>6768</v>
      </c>
      <c r="D296" s="287">
        <v>27.25</v>
      </c>
      <c r="E296" s="286">
        <v>13.63</v>
      </c>
      <c r="F296" s="9"/>
      <c r="G296" s="10">
        <f t="shared" si="4"/>
        <v>0</v>
      </c>
      <c r="H296" s="144" t="s">
        <v>1477</v>
      </c>
      <c r="I296" s="145" t="s">
        <v>223</v>
      </c>
      <c r="J296" s="147" t="s">
        <v>6234</v>
      </c>
      <c r="K296" s="145" t="s">
        <v>221</v>
      </c>
      <c r="L296" s="145" t="s">
        <v>320</v>
      </c>
      <c r="M296" s="145">
        <v>0</v>
      </c>
      <c r="N296" s="145" t="s">
        <v>1606</v>
      </c>
    </row>
    <row r="297" spans="1:14" s="7" customFormat="1" ht="45" x14ac:dyDescent="0.25">
      <c r="A297" s="148" t="s">
        <v>722</v>
      </c>
      <c r="B297" s="123" t="s">
        <v>132</v>
      </c>
      <c r="C297" s="122" t="s">
        <v>723</v>
      </c>
      <c r="D297" s="287">
        <v>16</v>
      </c>
      <c r="E297" s="286">
        <v>8</v>
      </c>
      <c r="F297" s="9"/>
      <c r="G297" s="10">
        <f t="shared" si="4"/>
        <v>0</v>
      </c>
      <c r="H297" s="144" t="s">
        <v>1477</v>
      </c>
      <c r="I297" s="145" t="s">
        <v>223</v>
      </c>
      <c r="J297" s="147" t="s">
        <v>6234</v>
      </c>
      <c r="K297" s="145" t="s">
        <v>221</v>
      </c>
      <c r="L297" s="145" t="s">
        <v>1494</v>
      </c>
      <c r="M297" s="145">
        <v>0</v>
      </c>
      <c r="N297" s="145" t="s">
        <v>1607</v>
      </c>
    </row>
    <row r="298" spans="1:14" s="7" customFormat="1" ht="30" x14ac:dyDescent="0.25">
      <c r="A298" s="148" t="s">
        <v>809</v>
      </c>
      <c r="B298" s="123" t="s">
        <v>132</v>
      </c>
      <c r="C298" s="122" t="s">
        <v>810</v>
      </c>
      <c r="D298" s="287">
        <v>16</v>
      </c>
      <c r="E298" s="286">
        <v>8</v>
      </c>
      <c r="F298" s="9"/>
      <c r="G298" s="10">
        <f t="shared" si="4"/>
        <v>0</v>
      </c>
      <c r="H298" s="144" t="s">
        <v>1477</v>
      </c>
      <c r="I298" s="145" t="s">
        <v>223</v>
      </c>
      <c r="J298" s="147" t="s">
        <v>1650</v>
      </c>
      <c r="K298" s="145" t="s">
        <v>221</v>
      </c>
      <c r="L298" s="145" t="s">
        <v>1625</v>
      </c>
      <c r="M298" s="145">
        <v>0</v>
      </c>
      <c r="N298" s="145" t="s">
        <v>1655</v>
      </c>
    </row>
    <row r="299" spans="1:14" s="7" customFormat="1" ht="45" x14ac:dyDescent="0.25">
      <c r="A299" s="148" t="s">
        <v>821</v>
      </c>
      <c r="B299" s="123" t="s">
        <v>132</v>
      </c>
      <c r="C299" s="122" t="s">
        <v>822</v>
      </c>
      <c r="D299" s="287">
        <v>16</v>
      </c>
      <c r="E299" s="286">
        <v>8</v>
      </c>
      <c r="F299" s="9"/>
      <c r="G299" s="10">
        <f t="shared" si="4"/>
        <v>0</v>
      </c>
      <c r="H299" s="144" t="s">
        <v>1477</v>
      </c>
      <c r="I299" s="145" t="s">
        <v>223</v>
      </c>
      <c r="J299" s="147" t="s">
        <v>1650</v>
      </c>
      <c r="K299" s="145" t="s">
        <v>221</v>
      </c>
      <c r="L299" s="145" t="s">
        <v>461</v>
      </c>
      <c r="M299" s="145">
        <v>0</v>
      </c>
      <c r="N299" s="145" t="s">
        <v>1662</v>
      </c>
    </row>
    <row r="300" spans="1:14" s="7" customFormat="1" ht="30" x14ac:dyDescent="0.25">
      <c r="A300" s="148" t="s">
        <v>855</v>
      </c>
      <c r="B300" s="123" t="s">
        <v>132</v>
      </c>
      <c r="C300" s="122" t="s">
        <v>856</v>
      </c>
      <c r="D300" s="287">
        <v>16</v>
      </c>
      <c r="E300" s="286">
        <v>8</v>
      </c>
      <c r="F300" s="9"/>
      <c r="G300" s="10">
        <f t="shared" si="4"/>
        <v>0</v>
      </c>
      <c r="H300" s="144" t="s">
        <v>1477</v>
      </c>
      <c r="I300" s="145" t="s">
        <v>223</v>
      </c>
      <c r="J300" s="147" t="s">
        <v>6232</v>
      </c>
      <c r="K300" s="145" t="s">
        <v>221</v>
      </c>
      <c r="L300" s="145" t="s">
        <v>376</v>
      </c>
      <c r="M300" s="145">
        <v>0</v>
      </c>
      <c r="N300" s="145" t="s">
        <v>1681</v>
      </c>
    </row>
    <row r="301" spans="1:14" s="7" customFormat="1" ht="45" x14ac:dyDescent="0.25">
      <c r="A301" s="148" t="s">
        <v>857</v>
      </c>
      <c r="B301" s="123" t="s">
        <v>132</v>
      </c>
      <c r="C301" s="122" t="s">
        <v>858</v>
      </c>
      <c r="D301" s="287">
        <v>16</v>
      </c>
      <c r="E301" s="286">
        <v>8</v>
      </c>
      <c r="F301" s="9"/>
      <c r="G301" s="10">
        <f t="shared" si="4"/>
        <v>0</v>
      </c>
      <c r="H301" s="144" t="s">
        <v>1477</v>
      </c>
      <c r="I301" s="145" t="s">
        <v>223</v>
      </c>
      <c r="J301" s="147" t="s">
        <v>6232</v>
      </c>
      <c r="K301" s="145" t="s">
        <v>221</v>
      </c>
      <c r="L301" s="145" t="s">
        <v>1625</v>
      </c>
      <c r="M301" s="145">
        <v>0</v>
      </c>
      <c r="N301" s="145" t="s">
        <v>1682</v>
      </c>
    </row>
    <row r="302" spans="1:14" s="7" customFormat="1" ht="60" x14ac:dyDescent="0.25">
      <c r="A302" s="148" t="s">
        <v>859</v>
      </c>
      <c r="B302" s="123" t="s">
        <v>132</v>
      </c>
      <c r="C302" s="122" t="s">
        <v>860</v>
      </c>
      <c r="D302" s="287">
        <v>16</v>
      </c>
      <c r="E302" s="286">
        <v>8</v>
      </c>
      <c r="F302" s="9"/>
      <c r="G302" s="10">
        <f t="shared" si="4"/>
        <v>0</v>
      </c>
      <c r="H302" s="144" t="s">
        <v>1477</v>
      </c>
      <c r="I302" s="145" t="s">
        <v>223</v>
      </c>
      <c r="J302" s="147" t="s">
        <v>6232</v>
      </c>
      <c r="K302" s="145" t="s">
        <v>221</v>
      </c>
      <c r="L302" s="145" t="s">
        <v>461</v>
      </c>
      <c r="M302" s="145">
        <v>0</v>
      </c>
      <c r="N302" s="145" t="s">
        <v>1683</v>
      </c>
    </row>
    <row r="303" spans="1:14" s="7" customFormat="1" ht="30" x14ac:dyDescent="0.25">
      <c r="A303" s="148" t="s">
        <v>861</v>
      </c>
      <c r="B303" s="123" t="s">
        <v>132</v>
      </c>
      <c r="C303" s="122" t="s">
        <v>862</v>
      </c>
      <c r="D303" s="287">
        <v>16</v>
      </c>
      <c r="E303" s="286">
        <v>8</v>
      </c>
      <c r="F303" s="9"/>
      <c r="G303" s="10">
        <f t="shared" si="4"/>
        <v>0</v>
      </c>
      <c r="H303" s="144" t="s">
        <v>1477</v>
      </c>
      <c r="I303" s="145" t="s">
        <v>223</v>
      </c>
      <c r="J303" s="147" t="s">
        <v>6232</v>
      </c>
      <c r="K303" s="145" t="s">
        <v>221</v>
      </c>
      <c r="L303" s="145" t="s">
        <v>310</v>
      </c>
      <c r="M303" s="145">
        <v>0</v>
      </c>
      <c r="N303" s="145" t="s">
        <v>1684</v>
      </c>
    </row>
    <row r="304" spans="1:14" s="7" customFormat="1" ht="45" x14ac:dyDescent="0.25">
      <c r="A304" s="148" t="s">
        <v>867</v>
      </c>
      <c r="B304" s="123" t="s">
        <v>132</v>
      </c>
      <c r="C304" s="122" t="s">
        <v>868</v>
      </c>
      <c r="D304" s="287">
        <v>14.25</v>
      </c>
      <c r="E304" s="286">
        <v>7.13</v>
      </c>
      <c r="F304" s="9"/>
      <c r="G304" s="10">
        <f t="shared" si="4"/>
        <v>0</v>
      </c>
      <c r="H304" s="144" t="s">
        <v>1477</v>
      </c>
      <c r="I304" s="145" t="s">
        <v>223</v>
      </c>
      <c r="J304" s="147" t="s">
        <v>6232</v>
      </c>
      <c r="K304" s="145" t="s">
        <v>221</v>
      </c>
      <c r="L304" s="145" t="s">
        <v>464</v>
      </c>
      <c r="M304" s="145">
        <v>0</v>
      </c>
      <c r="N304" s="145" t="s">
        <v>1687</v>
      </c>
    </row>
    <row r="305" spans="1:14" s="7" customFormat="1" ht="45" x14ac:dyDescent="0.25">
      <c r="A305" s="148" t="s">
        <v>869</v>
      </c>
      <c r="B305" s="123" t="s">
        <v>132</v>
      </c>
      <c r="C305" s="122" t="s">
        <v>870</v>
      </c>
      <c r="D305" s="287">
        <v>16</v>
      </c>
      <c r="E305" s="286">
        <v>8</v>
      </c>
      <c r="F305" s="9"/>
      <c r="G305" s="10">
        <f t="shared" si="4"/>
        <v>0</v>
      </c>
      <c r="H305" s="144" t="s">
        <v>1477</v>
      </c>
      <c r="I305" s="145" t="s">
        <v>223</v>
      </c>
      <c r="J305" s="147" t="s">
        <v>6232</v>
      </c>
      <c r="K305" s="145" t="s">
        <v>221</v>
      </c>
      <c r="L305" s="145" t="s">
        <v>376</v>
      </c>
      <c r="M305" s="145">
        <v>0</v>
      </c>
      <c r="N305" s="145" t="s">
        <v>1688</v>
      </c>
    </row>
    <row r="306" spans="1:14" s="7" customFormat="1" ht="45" x14ac:dyDescent="0.25">
      <c r="A306" s="148" t="s">
        <v>871</v>
      </c>
      <c r="B306" s="123" t="s">
        <v>132</v>
      </c>
      <c r="C306" s="122" t="s">
        <v>872</v>
      </c>
      <c r="D306" s="287">
        <v>16</v>
      </c>
      <c r="E306" s="286">
        <v>8</v>
      </c>
      <c r="F306" s="9"/>
      <c r="G306" s="10">
        <f t="shared" si="4"/>
        <v>0</v>
      </c>
      <c r="H306" s="144" t="s">
        <v>1477</v>
      </c>
      <c r="I306" s="145" t="s">
        <v>223</v>
      </c>
      <c r="J306" s="147" t="s">
        <v>6232</v>
      </c>
      <c r="K306" s="145" t="s">
        <v>221</v>
      </c>
      <c r="L306" s="145" t="s">
        <v>333</v>
      </c>
      <c r="M306" s="145">
        <v>0</v>
      </c>
      <c r="N306" s="145" t="s">
        <v>1689</v>
      </c>
    </row>
    <row r="307" spans="1:14" s="7" customFormat="1" ht="45" x14ac:dyDescent="0.25">
      <c r="A307" s="148" t="s">
        <v>873</v>
      </c>
      <c r="B307" s="123" t="s">
        <v>132</v>
      </c>
      <c r="C307" s="122" t="s">
        <v>874</v>
      </c>
      <c r="D307" s="287">
        <v>16</v>
      </c>
      <c r="E307" s="286">
        <v>8</v>
      </c>
      <c r="F307" s="9"/>
      <c r="G307" s="10">
        <f t="shared" si="4"/>
        <v>0</v>
      </c>
      <c r="H307" s="144" t="s">
        <v>1477</v>
      </c>
      <c r="I307" s="145" t="s">
        <v>223</v>
      </c>
      <c r="J307" s="147" t="s">
        <v>6232</v>
      </c>
      <c r="K307" s="145" t="s">
        <v>221</v>
      </c>
      <c r="L307" s="145" t="s">
        <v>462</v>
      </c>
      <c r="M307" s="145">
        <v>0</v>
      </c>
      <c r="N307" s="145" t="s">
        <v>1690</v>
      </c>
    </row>
    <row r="308" spans="1:14" s="7" customFormat="1" ht="45" x14ac:dyDescent="0.25">
      <c r="A308" s="148" t="s">
        <v>879</v>
      </c>
      <c r="B308" s="123" t="s">
        <v>132</v>
      </c>
      <c r="C308" s="122" t="s">
        <v>880</v>
      </c>
      <c r="D308" s="287">
        <v>16</v>
      </c>
      <c r="E308" s="286">
        <v>8</v>
      </c>
      <c r="F308" s="9"/>
      <c r="G308" s="10">
        <f t="shared" si="4"/>
        <v>0</v>
      </c>
      <c r="H308" s="144" t="s">
        <v>1477</v>
      </c>
      <c r="I308" s="145" t="s">
        <v>223</v>
      </c>
      <c r="J308" s="147" t="s">
        <v>6232</v>
      </c>
      <c r="K308" s="145" t="s">
        <v>221</v>
      </c>
      <c r="L308" s="145" t="s">
        <v>253</v>
      </c>
      <c r="M308" s="145">
        <v>0</v>
      </c>
      <c r="N308" s="145" t="s">
        <v>1693</v>
      </c>
    </row>
    <row r="309" spans="1:14" s="7" customFormat="1" ht="45" x14ac:dyDescent="0.25">
      <c r="A309" s="148" t="s">
        <v>881</v>
      </c>
      <c r="B309" s="123" t="s">
        <v>132</v>
      </c>
      <c r="C309" s="122" t="s">
        <v>882</v>
      </c>
      <c r="D309" s="287">
        <v>16</v>
      </c>
      <c r="E309" s="286">
        <v>8</v>
      </c>
      <c r="F309" s="9"/>
      <c r="G309" s="10">
        <f t="shared" si="4"/>
        <v>0</v>
      </c>
      <c r="H309" s="144" t="s">
        <v>1477</v>
      </c>
      <c r="I309" s="145" t="s">
        <v>223</v>
      </c>
      <c r="J309" s="147" t="s">
        <v>6232</v>
      </c>
      <c r="K309" s="145" t="s">
        <v>221</v>
      </c>
      <c r="L309" s="145" t="s">
        <v>333</v>
      </c>
      <c r="M309" s="145">
        <v>0</v>
      </c>
      <c r="N309" s="145" t="s">
        <v>1694</v>
      </c>
    </row>
    <row r="310" spans="1:14" s="7" customFormat="1" ht="45" x14ac:dyDescent="0.25">
      <c r="A310" s="148" t="s">
        <v>885</v>
      </c>
      <c r="B310" s="123" t="s">
        <v>132</v>
      </c>
      <c r="C310" s="122" t="s">
        <v>886</v>
      </c>
      <c r="D310" s="287">
        <v>16</v>
      </c>
      <c r="E310" s="286">
        <v>8</v>
      </c>
      <c r="F310" s="9"/>
      <c r="G310" s="10">
        <f t="shared" si="4"/>
        <v>0</v>
      </c>
      <c r="H310" s="144" t="s">
        <v>1477</v>
      </c>
      <c r="I310" s="145" t="s">
        <v>223</v>
      </c>
      <c r="J310" s="147" t="s">
        <v>6232</v>
      </c>
      <c r="K310" s="145" t="s">
        <v>221</v>
      </c>
      <c r="L310" s="145" t="s">
        <v>474</v>
      </c>
      <c r="M310" s="145">
        <v>0</v>
      </c>
      <c r="N310" s="145" t="s">
        <v>1696</v>
      </c>
    </row>
    <row r="311" spans="1:14" s="7" customFormat="1" ht="60" x14ac:dyDescent="0.25">
      <c r="A311" s="148" t="s">
        <v>893</v>
      </c>
      <c r="B311" s="123" t="s">
        <v>132</v>
      </c>
      <c r="C311" s="122" t="s">
        <v>894</v>
      </c>
      <c r="D311" s="287">
        <v>16</v>
      </c>
      <c r="E311" s="286">
        <v>8</v>
      </c>
      <c r="F311" s="9"/>
      <c r="G311" s="10">
        <f t="shared" si="4"/>
        <v>0</v>
      </c>
      <c r="H311" s="144" t="s">
        <v>1477</v>
      </c>
      <c r="I311" s="145" t="s">
        <v>223</v>
      </c>
      <c r="J311" s="147" t="s">
        <v>6232</v>
      </c>
      <c r="K311" s="145" t="s">
        <v>221</v>
      </c>
      <c r="L311" s="145" t="s">
        <v>481</v>
      </c>
      <c r="M311" s="145">
        <v>0</v>
      </c>
      <c r="N311" s="145" t="s">
        <v>1700</v>
      </c>
    </row>
    <row r="312" spans="1:14" s="7" customFormat="1" ht="30" x14ac:dyDescent="0.25">
      <c r="A312" s="148" t="s">
        <v>895</v>
      </c>
      <c r="B312" s="123" t="s">
        <v>132</v>
      </c>
      <c r="C312" s="122" t="s">
        <v>896</v>
      </c>
      <c r="D312" s="287">
        <v>16</v>
      </c>
      <c r="E312" s="286">
        <v>8</v>
      </c>
      <c r="F312" s="9"/>
      <c r="G312" s="10">
        <f t="shared" si="4"/>
        <v>0</v>
      </c>
      <c r="H312" s="144" t="s">
        <v>1477</v>
      </c>
      <c r="I312" s="145" t="s">
        <v>223</v>
      </c>
      <c r="J312" s="147" t="s">
        <v>6232</v>
      </c>
      <c r="K312" s="145" t="s">
        <v>221</v>
      </c>
      <c r="L312" s="145" t="s">
        <v>282</v>
      </c>
      <c r="M312" s="145">
        <v>0</v>
      </c>
      <c r="N312" s="145" t="s">
        <v>1701</v>
      </c>
    </row>
    <row r="313" spans="1:14" s="7" customFormat="1" ht="45" x14ac:dyDescent="0.25">
      <c r="A313" s="148" t="s">
        <v>897</v>
      </c>
      <c r="B313" s="123" t="s">
        <v>132</v>
      </c>
      <c r="C313" s="122" t="s">
        <v>898</v>
      </c>
      <c r="D313" s="287">
        <v>16</v>
      </c>
      <c r="E313" s="286">
        <v>8</v>
      </c>
      <c r="F313" s="9"/>
      <c r="G313" s="10">
        <f t="shared" si="4"/>
        <v>0</v>
      </c>
      <c r="H313" s="144" t="s">
        <v>1477</v>
      </c>
      <c r="I313" s="145" t="s">
        <v>223</v>
      </c>
      <c r="J313" s="147" t="s">
        <v>6232</v>
      </c>
      <c r="K313" s="145" t="s">
        <v>221</v>
      </c>
      <c r="L313" s="145" t="s">
        <v>488</v>
      </c>
      <c r="M313" s="145">
        <v>0</v>
      </c>
      <c r="N313" s="145" t="s">
        <v>1702</v>
      </c>
    </row>
    <row r="314" spans="1:14" s="7" customFormat="1" ht="45" x14ac:dyDescent="0.25">
      <c r="A314" s="148" t="s">
        <v>899</v>
      </c>
      <c r="B314" s="123" t="s">
        <v>132</v>
      </c>
      <c r="C314" s="122" t="s">
        <v>900</v>
      </c>
      <c r="D314" s="287">
        <v>16</v>
      </c>
      <c r="E314" s="286">
        <v>8</v>
      </c>
      <c r="F314" s="9"/>
      <c r="G314" s="10">
        <f t="shared" si="4"/>
        <v>0</v>
      </c>
      <c r="H314" s="144" t="s">
        <v>1477</v>
      </c>
      <c r="I314" s="145" t="s">
        <v>223</v>
      </c>
      <c r="J314" s="147" t="s">
        <v>6232</v>
      </c>
      <c r="K314" s="145" t="s">
        <v>221</v>
      </c>
      <c r="L314" s="145" t="s">
        <v>445</v>
      </c>
      <c r="M314" s="145">
        <v>0</v>
      </c>
      <c r="N314" s="145" t="s">
        <v>1703</v>
      </c>
    </row>
    <row r="315" spans="1:14" s="7" customFormat="1" ht="30" x14ac:dyDescent="0.25">
      <c r="A315" s="148" t="s">
        <v>901</v>
      </c>
      <c r="B315" s="123" t="s">
        <v>132</v>
      </c>
      <c r="C315" s="122" t="s">
        <v>902</v>
      </c>
      <c r="D315" s="287">
        <v>16</v>
      </c>
      <c r="E315" s="286">
        <v>8</v>
      </c>
      <c r="F315" s="9"/>
      <c r="G315" s="10">
        <f t="shared" si="4"/>
        <v>0</v>
      </c>
      <c r="H315" s="144" t="s">
        <v>1477</v>
      </c>
      <c r="I315" s="145" t="s">
        <v>223</v>
      </c>
      <c r="J315" s="147" t="s">
        <v>6232</v>
      </c>
      <c r="K315" s="145" t="s">
        <v>221</v>
      </c>
      <c r="L315" s="145" t="s">
        <v>1488</v>
      </c>
      <c r="M315" s="145">
        <v>0</v>
      </c>
      <c r="N315" s="145" t="s">
        <v>1704</v>
      </c>
    </row>
    <row r="316" spans="1:14" s="7" customFormat="1" ht="45" x14ac:dyDescent="0.25">
      <c r="A316" s="148" t="s">
        <v>903</v>
      </c>
      <c r="B316" s="123" t="s">
        <v>132</v>
      </c>
      <c r="C316" s="122" t="s">
        <v>904</v>
      </c>
      <c r="D316" s="287">
        <v>14.25</v>
      </c>
      <c r="E316" s="286">
        <v>7.13</v>
      </c>
      <c r="F316" s="9"/>
      <c r="G316" s="10">
        <f t="shared" si="4"/>
        <v>0</v>
      </c>
      <c r="H316" s="144" t="s">
        <v>1477</v>
      </c>
      <c r="I316" s="145" t="s">
        <v>223</v>
      </c>
      <c r="J316" s="147" t="s">
        <v>6232</v>
      </c>
      <c r="K316" s="145" t="s">
        <v>221</v>
      </c>
      <c r="L316" s="145" t="s">
        <v>467</v>
      </c>
      <c r="M316" s="145">
        <v>0</v>
      </c>
      <c r="N316" s="145" t="s">
        <v>1705</v>
      </c>
    </row>
    <row r="317" spans="1:14" s="7" customFormat="1" ht="60" x14ac:dyDescent="0.25">
      <c r="A317" s="148" t="s">
        <v>911</v>
      </c>
      <c r="B317" s="123" t="s">
        <v>132</v>
      </c>
      <c r="C317" s="122" t="s">
        <v>912</v>
      </c>
      <c r="D317" s="287">
        <v>16</v>
      </c>
      <c r="E317" s="286">
        <v>8</v>
      </c>
      <c r="F317" s="9"/>
      <c r="G317" s="10">
        <f t="shared" si="4"/>
        <v>0</v>
      </c>
      <c r="H317" s="144" t="s">
        <v>1477</v>
      </c>
      <c r="I317" s="145" t="s">
        <v>223</v>
      </c>
      <c r="J317" s="147" t="s">
        <v>6232</v>
      </c>
      <c r="K317" s="145" t="s">
        <v>221</v>
      </c>
      <c r="L317" s="145" t="s">
        <v>1494</v>
      </c>
      <c r="M317" s="145">
        <v>0</v>
      </c>
      <c r="N317" s="145" t="s">
        <v>1709</v>
      </c>
    </row>
    <row r="318" spans="1:14" s="7" customFormat="1" ht="45" x14ac:dyDescent="0.25">
      <c r="A318" s="148" t="s">
        <v>913</v>
      </c>
      <c r="B318" s="123" t="s">
        <v>132</v>
      </c>
      <c r="C318" s="122" t="s">
        <v>914</v>
      </c>
      <c r="D318" s="287">
        <v>16</v>
      </c>
      <c r="E318" s="286">
        <v>8</v>
      </c>
      <c r="F318" s="9"/>
      <c r="G318" s="10">
        <f t="shared" si="4"/>
        <v>0</v>
      </c>
      <c r="H318" s="144" t="s">
        <v>1477</v>
      </c>
      <c r="I318" s="145" t="s">
        <v>223</v>
      </c>
      <c r="J318" s="147" t="s">
        <v>6232</v>
      </c>
      <c r="K318" s="145" t="s">
        <v>221</v>
      </c>
      <c r="L318" s="145" t="s">
        <v>1574</v>
      </c>
      <c r="M318" s="145">
        <v>0</v>
      </c>
      <c r="N318" s="145" t="s">
        <v>1710</v>
      </c>
    </row>
    <row r="319" spans="1:14" s="7" customFormat="1" ht="45" x14ac:dyDescent="0.25">
      <c r="A319" s="148" t="s">
        <v>915</v>
      </c>
      <c r="B319" s="123" t="s">
        <v>132</v>
      </c>
      <c r="C319" s="122" t="s">
        <v>916</v>
      </c>
      <c r="D319" s="287">
        <v>16</v>
      </c>
      <c r="E319" s="286">
        <v>8</v>
      </c>
      <c r="F319" s="9"/>
      <c r="G319" s="10">
        <f t="shared" si="4"/>
        <v>0</v>
      </c>
      <c r="H319" s="144" t="s">
        <v>1477</v>
      </c>
      <c r="I319" s="145" t="s">
        <v>223</v>
      </c>
      <c r="J319" s="147" t="s">
        <v>6232</v>
      </c>
      <c r="K319" s="145" t="s">
        <v>221</v>
      </c>
      <c r="L319" s="145" t="s">
        <v>462</v>
      </c>
      <c r="M319" s="145">
        <v>0</v>
      </c>
      <c r="N319" s="145" t="s">
        <v>1711</v>
      </c>
    </row>
    <row r="320" spans="1:14" s="7" customFormat="1" ht="45" x14ac:dyDescent="0.25">
      <c r="A320" s="148" t="s">
        <v>917</v>
      </c>
      <c r="B320" s="123" t="s">
        <v>132</v>
      </c>
      <c r="C320" s="122" t="s">
        <v>918</v>
      </c>
      <c r="D320" s="287">
        <v>27.25</v>
      </c>
      <c r="E320" s="286">
        <v>13.63</v>
      </c>
      <c r="F320" s="9"/>
      <c r="G320" s="10">
        <f t="shared" si="4"/>
        <v>0</v>
      </c>
      <c r="H320" s="144" t="s">
        <v>1477</v>
      </c>
      <c r="I320" s="145" t="s">
        <v>223</v>
      </c>
      <c r="J320" s="147" t="s">
        <v>6232</v>
      </c>
      <c r="K320" s="145" t="s">
        <v>221</v>
      </c>
      <c r="L320" s="145" t="s">
        <v>1474</v>
      </c>
      <c r="M320" s="145">
        <v>0</v>
      </c>
      <c r="N320" s="145" t="s">
        <v>1712</v>
      </c>
    </row>
    <row r="321" spans="1:14" s="7" customFormat="1" ht="30" x14ac:dyDescent="0.25">
      <c r="A321" s="148" t="s">
        <v>919</v>
      </c>
      <c r="B321" s="123" t="s">
        <v>132</v>
      </c>
      <c r="C321" s="122" t="s">
        <v>920</v>
      </c>
      <c r="D321" s="287">
        <v>14.25</v>
      </c>
      <c r="E321" s="286">
        <v>7.13</v>
      </c>
      <c r="F321" s="9"/>
      <c r="G321" s="10">
        <f t="shared" si="4"/>
        <v>0</v>
      </c>
      <c r="H321" s="144" t="s">
        <v>1477</v>
      </c>
      <c r="I321" s="145" t="s">
        <v>223</v>
      </c>
      <c r="J321" s="147" t="s">
        <v>6232</v>
      </c>
      <c r="K321" s="145" t="s">
        <v>221</v>
      </c>
      <c r="L321" s="145" t="s">
        <v>381</v>
      </c>
      <c r="M321" s="145">
        <v>0</v>
      </c>
      <c r="N321" s="145" t="s">
        <v>1713</v>
      </c>
    </row>
    <row r="322" spans="1:14" s="7" customFormat="1" ht="45" x14ac:dyDescent="0.25">
      <c r="A322" s="148" t="s">
        <v>936</v>
      </c>
      <c r="B322" s="123" t="s">
        <v>132</v>
      </c>
      <c r="C322" s="122" t="s">
        <v>937</v>
      </c>
      <c r="D322" s="287">
        <v>16</v>
      </c>
      <c r="E322" s="286">
        <v>8</v>
      </c>
      <c r="F322" s="9"/>
      <c r="G322" s="10">
        <f t="shared" si="4"/>
        <v>0</v>
      </c>
      <c r="H322" s="144" t="s">
        <v>1477</v>
      </c>
      <c r="I322" s="145" t="s">
        <v>223</v>
      </c>
      <c r="J322" s="147" t="s">
        <v>1716</v>
      </c>
      <c r="K322" s="145" t="s">
        <v>221</v>
      </c>
      <c r="L322" s="145" t="s">
        <v>380</v>
      </c>
      <c r="M322" s="145">
        <v>0</v>
      </c>
      <c r="N322" s="145" t="s">
        <v>1723</v>
      </c>
    </row>
    <row r="323" spans="1:14" s="7" customFormat="1" ht="45" x14ac:dyDescent="0.25">
      <c r="A323" s="148" t="s">
        <v>940</v>
      </c>
      <c r="B323" s="123" t="s">
        <v>132</v>
      </c>
      <c r="C323" s="122" t="s">
        <v>941</v>
      </c>
      <c r="D323" s="287">
        <v>16</v>
      </c>
      <c r="E323" s="286">
        <v>8</v>
      </c>
      <c r="F323" s="9"/>
      <c r="G323" s="10">
        <f t="shared" si="4"/>
        <v>0</v>
      </c>
      <c r="H323" s="144" t="s">
        <v>1477</v>
      </c>
      <c r="I323" s="145" t="s">
        <v>223</v>
      </c>
      <c r="J323" s="147" t="s">
        <v>1725</v>
      </c>
      <c r="K323" s="145" t="s">
        <v>221</v>
      </c>
      <c r="L323" s="145" t="s">
        <v>478</v>
      </c>
      <c r="M323" s="145">
        <v>0</v>
      </c>
      <c r="N323" s="145" t="s">
        <v>1726</v>
      </c>
    </row>
    <row r="324" spans="1:14" s="7" customFormat="1" ht="45" x14ac:dyDescent="0.25">
      <c r="A324" s="148" t="s">
        <v>942</v>
      </c>
      <c r="B324" s="123" t="s">
        <v>132</v>
      </c>
      <c r="C324" s="122" t="s">
        <v>943</v>
      </c>
      <c r="D324" s="287">
        <v>16</v>
      </c>
      <c r="E324" s="286">
        <v>8</v>
      </c>
      <c r="F324" s="9"/>
      <c r="G324" s="10">
        <f t="shared" ref="G324:G387" si="5">E324*F324</f>
        <v>0</v>
      </c>
      <c r="H324" s="144" t="s">
        <v>1477</v>
      </c>
      <c r="I324" s="145" t="s">
        <v>223</v>
      </c>
      <c r="J324" s="147" t="s">
        <v>1725</v>
      </c>
      <c r="K324" s="145" t="s">
        <v>221</v>
      </c>
      <c r="L324" s="145" t="s">
        <v>1502</v>
      </c>
      <c r="M324" s="145">
        <v>0</v>
      </c>
      <c r="N324" s="145" t="s">
        <v>1727</v>
      </c>
    </row>
    <row r="325" spans="1:14" s="7" customFormat="1" ht="30" x14ac:dyDescent="0.25">
      <c r="A325" s="148" t="s">
        <v>944</v>
      </c>
      <c r="B325" s="123" t="s">
        <v>132</v>
      </c>
      <c r="C325" s="122" t="s">
        <v>945</v>
      </c>
      <c r="D325" s="287">
        <v>16</v>
      </c>
      <c r="E325" s="286">
        <v>8</v>
      </c>
      <c r="F325" s="9"/>
      <c r="G325" s="10">
        <f t="shared" si="5"/>
        <v>0</v>
      </c>
      <c r="H325" s="144" t="s">
        <v>1477</v>
      </c>
      <c r="I325" s="145" t="s">
        <v>223</v>
      </c>
      <c r="J325" s="147" t="s">
        <v>1725</v>
      </c>
      <c r="K325" s="145" t="s">
        <v>221</v>
      </c>
      <c r="L325" s="145" t="s">
        <v>488</v>
      </c>
      <c r="M325" s="145">
        <v>0</v>
      </c>
      <c r="N325" s="145" t="s">
        <v>1728</v>
      </c>
    </row>
    <row r="326" spans="1:14" s="7" customFormat="1" ht="60" x14ac:dyDescent="0.25">
      <c r="A326" s="148" t="s">
        <v>1166</v>
      </c>
      <c r="B326" s="123" t="s">
        <v>132</v>
      </c>
      <c r="C326" s="122" t="s">
        <v>1167</v>
      </c>
      <c r="D326" s="287">
        <v>16</v>
      </c>
      <c r="E326" s="286">
        <v>8</v>
      </c>
      <c r="F326" s="9"/>
      <c r="G326" s="10">
        <f t="shared" si="5"/>
        <v>0</v>
      </c>
      <c r="H326" s="144" t="s">
        <v>1477</v>
      </c>
      <c r="I326" s="145" t="s">
        <v>365</v>
      </c>
      <c r="J326" s="147" t="s">
        <v>1758</v>
      </c>
      <c r="K326" s="145" t="s">
        <v>221</v>
      </c>
      <c r="L326" s="145" t="s">
        <v>333</v>
      </c>
      <c r="M326" s="145">
        <v>0</v>
      </c>
      <c r="N326" s="145" t="s">
        <v>1759</v>
      </c>
    </row>
    <row r="327" spans="1:14" s="7" customFormat="1" ht="45" x14ac:dyDescent="0.25">
      <c r="A327" s="148" t="s">
        <v>1168</v>
      </c>
      <c r="B327" s="123" t="s">
        <v>132</v>
      </c>
      <c r="C327" s="122" t="s">
        <v>1169</v>
      </c>
      <c r="D327" s="287">
        <v>17.25</v>
      </c>
      <c r="E327" s="286">
        <v>8.6300000000000008</v>
      </c>
      <c r="F327" s="9"/>
      <c r="G327" s="10">
        <f t="shared" si="5"/>
        <v>0</v>
      </c>
      <c r="H327" s="144" t="s">
        <v>1477</v>
      </c>
      <c r="I327" s="145" t="s">
        <v>365</v>
      </c>
      <c r="J327" s="147" t="s">
        <v>1758</v>
      </c>
      <c r="K327" s="145" t="s">
        <v>221</v>
      </c>
      <c r="L327" s="145" t="s">
        <v>290</v>
      </c>
      <c r="M327" s="145">
        <v>0</v>
      </c>
      <c r="N327" s="145" t="s">
        <v>1760</v>
      </c>
    </row>
    <row r="328" spans="1:14" s="7" customFormat="1" ht="45" x14ac:dyDescent="0.25">
      <c r="A328" s="148" t="s">
        <v>1170</v>
      </c>
      <c r="B328" s="123" t="s">
        <v>132</v>
      </c>
      <c r="C328" s="122" t="s">
        <v>1171</v>
      </c>
      <c r="D328" s="287">
        <v>16</v>
      </c>
      <c r="E328" s="286">
        <v>8</v>
      </c>
      <c r="F328" s="9"/>
      <c r="G328" s="10">
        <f t="shared" si="5"/>
        <v>0</v>
      </c>
      <c r="H328" s="144" t="s">
        <v>1477</v>
      </c>
      <c r="I328" s="145" t="s">
        <v>365</v>
      </c>
      <c r="J328" s="147" t="s">
        <v>1758</v>
      </c>
      <c r="K328" s="145" t="s">
        <v>221</v>
      </c>
      <c r="L328" s="145" t="s">
        <v>476</v>
      </c>
      <c r="M328" s="145">
        <v>0</v>
      </c>
      <c r="N328" s="145" t="s">
        <v>1761</v>
      </c>
    </row>
    <row r="329" spans="1:14" s="7" customFormat="1" ht="45" x14ac:dyDescent="0.25">
      <c r="A329" s="148" t="s">
        <v>1172</v>
      </c>
      <c r="B329" s="123" t="s">
        <v>132</v>
      </c>
      <c r="C329" s="122" t="s">
        <v>1173</v>
      </c>
      <c r="D329" s="287">
        <v>16</v>
      </c>
      <c r="E329" s="286">
        <v>8</v>
      </c>
      <c r="F329" s="9"/>
      <c r="G329" s="10">
        <f t="shared" si="5"/>
        <v>0</v>
      </c>
      <c r="H329" s="144" t="s">
        <v>1477</v>
      </c>
      <c r="I329" s="145" t="s">
        <v>365</v>
      </c>
      <c r="J329" s="147" t="s">
        <v>1758</v>
      </c>
      <c r="K329" s="145" t="s">
        <v>221</v>
      </c>
      <c r="L329" s="145" t="s">
        <v>445</v>
      </c>
      <c r="M329" s="145">
        <v>0</v>
      </c>
      <c r="N329" s="145" t="s">
        <v>1762</v>
      </c>
    </row>
    <row r="330" spans="1:14" s="7" customFormat="1" ht="45" x14ac:dyDescent="0.25">
      <c r="A330" s="148" t="s">
        <v>1174</v>
      </c>
      <c r="B330" s="123" t="s">
        <v>132</v>
      </c>
      <c r="C330" s="122" t="s">
        <v>1175</v>
      </c>
      <c r="D330" s="287">
        <v>16</v>
      </c>
      <c r="E330" s="286">
        <v>8</v>
      </c>
      <c r="F330" s="9"/>
      <c r="G330" s="10">
        <f t="shared" si="5"/>
        <v>0</v>
      </c>
      <c r="H330" s="144" t="s">
        <v>1477</v>
      </c>
      <c r="I330" s="145" t="s">
        <v>365</v>
      </c>
      <c r="J330" s="147" t="s">
        <v>1758</v>
      </c>
      <c r="K330" s="145" t="s">
        <v>221</v>
      </c>
      <c r="L330" s="145" t="s">
        <v>1488</v>
      </c>
      <c r="M330" s="145">
        <v>0</v>
      </c>
      <c r="N330" s="145" t="s">
        <v>1763</v>
      </c>
    </row>
    <row r="331" spans="1:14" s="7" customFormat="1" ht="30" x14ac:dyDescent="0.25">
      <c r="A331" s="148" t="s">
        <v>1176</v>
      </c>
      <c r="B331" s="123" t="s">
        <v>132</v>
      </c>
      <c r="C331" s="122" t="s">
        <v>1177</v>
      </c>
      <c r="D331" s="287">
        <v>16</v>
      </c>
      <c r="E331" s="286">
        <v>8</v>
      </c>
      <c r="F331" s="9"/>
      <c r="G331" s="10">
        <f t="shared" si="5"/>
        <v>0</v>
      </c>
      <c r="H331" s="144" t="s">
        <v>1477</v>
      </c>
      <c r="I331" s="145" t="s">
        <v>365</v>
      </c>
      <c r="J331" s="147" t="s">
        <v>1758</v>
      </c>
      <c r="K331" s="145" t="s">
        <v>221</v>
      </c>
      <c r="L331" s="145" t="s">
        <v>436</v>
      </c>
      <c r="M331" s="145">
        <v>0</v>
      </c>
      <c r="N331" s="145" t="s">
        <v>1764</v>
      </c>
    </row>
    <row r="332" spans="1:14" s="7" customFormat="1" ht="60" x14ac:dyDescent="0.25">
      <c r="A332" s="148" t="s">
        <v>1178</v>
      </c>
      <c r="B332" s="123" t="s">
        <v>132</v>
      </c>
      <c r="C332" s="122" t="s">
        <v>1179</v>
      </c>
      <c r="D332" s="287">
        <v>16</v>
      </c>
      <c r="E332" s="286">
        <v>8</v>
      </c>
      <c r="F332" s="9"/>
      <c r="G332" s="10">
        <f t="shared" si="5"/>
        <v>0</v>
      </c>
      <c r="H332" s="144" t="s">
        <v>1477</v>
      </c>
      <c r="I332" s="145" t="s">
        <v>365</v>
      </c>
      <c r="J332" s="147" t="s">
        <v>1758</v>
      </c>
      <c r="K332" s="145" t="s">
        <v>221</v>
      </c>
      <c r="L332" s="145" t="s">
        <v>471</v>
      </c>
      <c r="M332" s="145">
        <v>0</v>
      </c>
      <c r="N332" s="145" t="s">
        <v>1765</v>
      </c>
    </row>
    <row r="333" spans="1:14" s="7" customFormat="1" ht="45" x14ac:dyDescent="0.25">
      <c r="A333" s="148" t="s">
        <v>1180</v>
      </c>
      <c r="B333" s="123" t="s">
        <v>132</v>
      </c>
      <c r="C333" s="122" t="s">
        <v>1181</v>
      </c>
      <c r="D333" s="287">
        <v>16</v>
      </c>
      <c r="E333" s="286">
        <v>8</v>
      </c>
      <c r="F333" s="9"/>
      <c r="G333" s="10">
        <f t="shared" si="5"/>
        <v>0</v>
      </c>
      <c r="H333" s="144" t="s">
        <v>1477</v>
      </c>
      <c r="I333" s="145" t="s">
        <v>365</v>
      </c>
      <c r="J333" s="147" t="s">
        <v>1758</v>
      </c>
      <c r="K333" s="145" t="s">
        <v>221</v>
      </c>
      <c r="L333" s="145" t="s">
        <v>446</v>
      </c>
      <c r="M333" s="145">
        <v>0</v>
      </c>
      <c r="N333" s="145" t="s">
        <v>1766</v>
      </c>
    </row>
    <row r="334" spans="1:14" s="7" customFormat="1" ht="45" x14ac:dyDescent="0.25">
      <c r="A334" s="148" t="s">
        <v>1182</v>
      </c>
      <c r="B334" s="123" t="s">
        <v>132</v>
      </c>
      <c r="C334" s="122" t="s">
        <v>1183</v>
      </c>
      <c r="D334" s="287">
        <v>16</v>
      </c>
      <c r="E334" s="286">
        <v>8</v>
      </c>
      <c r="F334" s="9"/>
      <c r="G334" s="10">
        <f t="shared" si="5"/>
        <v>0</v>
      </c>
      <c r="H334" s="144" t="s">
        <v>1477</v>
      </c>
      <c r="I334" s="145" t="s">
        <v>365</v>
      </c>
      <c r="J334" s="147" t="s">
        <v>1758</v>
      </c>
      <c r="K334" s="145" t="s">
        <v>221</v>
      </c>
      <c r="L334" s="145" t="s">
        <v>475</v>
      </c>
      <c r="M334" s="145">
        <v>0</v>
      </c>
      <c r="N334" s="145" t="s">
        <v>1767</v>
      </c>
    </row>
    <row r="335" spans="1:14" s="7" customFormat="1" ht="60" x14ac:dyDescent="0.25">
      <c r="A335" s="148" t="s">
        <v>1184</v>
      </c>
      <c r="B335" s="123" t="s">
        <v>132</v>
      </c>
      <c r="C335" s="122" t="s">
        <v>1185</v>
      </c>
      <c r="D335" s="287">
        <v>16</v>
      </c>
      <c r="E335" s="286">
        <v>8</v>
      </c>
      <c r="F335" s="9"/>
      <c r="G335" s="10">
        <f t="shared" si="5"/>
        <v>0</v>
      </c>
      <c r="H335" s="144" t="s">
        <v>1477</v>
      </c>
      <c r="I335" s="145" t="s">
        <v>365</v>
      </c>
      <c r="J335" s="147" t="s">
        <v>1758</v>
      </c>
      <c r="K335" s="145" t="s">
        <v>221</v>
      </c>
      <c r="L335" s="145" t="s">
        <v>474</v>
      </c>
      <c r="M335" s="145">
        <v>0</v>
      </c>
      <c r="N335" s="145" t="s">
        <v>1768</v>
      </c>
    </row>
    <row r="336" spans="1:14" s="7" customFormat="1" ht="45" x14ac:dyDescent="0.25">
      <c r="A336" s="148" t="s">
        <v>1186</v>
      </c>
      <c r="B336" s="123" t="s">
        <v>132</v>
      </c>
      <c r="C336" s="122" t="s">
        <v>1187</v>
      </c>
      <c r="D336" s="287">
        <v>16</v>
      </c>
      <c r="E336" s="286">
        <v>8</v>
      </c>
      <c r="F336" s="9"/>
      <c r="G336" s="10">
        <f t="shared" si="5"/>
        <v>0</v>
      </c>
      <c r="H336" s="144" t="s">
        <v>1477</v>
      </c>
      <c r="I336" s="145" t="s">
        <v>365</v>
      </c>
      <c r="J336" s="147" t="s">
        <v>434</v>
      </c>
      <c r="K336" s="145" t="s">
        <v>221</v>
      </c>
      <c r="L336" s="145" t="s">
        <v>490</v>
      </c>
      <c r="M336" s="145">
        <v>0</v>
      </c>
      <c r="N336" s="145" t="s">
        <v>1769</v>
      </c>
    </row>
    <row r="337" spans="1:14" s="7" customFormat="1" ht="60" x14ac:dyDescent="0.25">
      <c r="A337" s="148" t="s">
        <v>1190</v>
      </c>
      <c r="B337" s="123" t="s">
        <v>132</v>
      </c>
      <c r="C337" s="122" t="s">
        <v>1191</v>
      </c>
      <c r="D337" s="287">
        <v>17.25</v>
      </c>
      <c r="E337" s="286">
        <v>8.6300000000000008</v>
      </c>
      <c r="F337" s="9"/>
      <c r="G337" s="10">
        <f t="shared" si="5"/>
        <v>0</v>
      </c>
      <c r="H337" s="144" t="s">
        <v>1477</v>
      </c>
      <c r="I337" s="145" t="s">
        <v>365</v>
      </c>
      <c r="J337" s="147" t="s">
        <v>434</v>
      </c>
      <c r="K337" s="145" t="s">
        <v>221</v>
      </c>
      <c r="L337" s="145" t="s">
        <v>1494</v>
      </c>
      <c r="M337" s="145">
        <v>0</v>
      </c>
      <c r="N337" s="145" t="s">
        <v>1772</v>
      </c>
    </row>
    <row r="338" spans="1:14" s="7" customFormat="1" ht="45" x14ac:dyDescent="0.25">
      <c r="A338" s="148" t="s">
        <v>1192</v>
      </c>
      <c r="B338" s="123" t="s">
        <v>132</v>
      </c>
      <c r="C338" s="122" t="s">
        <v>1193</v>
      </c>
      <c r="D338" s="287">
        <v>17.25</v>
      </c>
      <c r="E338" s="286">
        <v>8.6300000000000008</v>
      </c>
      <c r="F338" s="9"/>
      <c r="G338" s="10">
        <f t="shared" si="5"/>
        <v>0</v>
      </c>
      <c r="H338" s="144" t="s">
        <v>1477</v>
      </c>
      <c r="I338" s="145" t="s">
        <v>365</v>
      </c>
      <c r="J338" s="147" t="s">
        <v>434</v>
      </c>
      <c r="K338" s="145" t="s">
        <v>221</v>
      </c>
      <c r="L338" s="145" t="s">
        <v>253</v>
      </c>
      <c r="M338" s="145">
        <v>0</v>
      </c>
      <c r="N338" s="145" t="s">
        <v>1773</v>
      </c>
    </row>
    <row r="339" spans="1:14" s="7" customFormat="1" ht="45" x14ac:dyDescent="0.25">
      <c r="A339" s="148" t="s">
        <v>1198</v>
      </c>
      <c r="B339" s="123" t="s">
        <v>132</v>
      </c>
      <c r="C339" s="122" t="s">
        <v>1199</v>
      </c>
      <c r="D339" s="287">
        <v>17.25</v>
      </c>
      <c r="E339" s="286">
        <v>8.6300000000000008</v>
      </c>
      <c r="F339" s="9"/>
      <c r="G339" s="10">
        <f t="shared" si="5"/>
        <v>0</v>
      </c>
      <c r="H339" s="144" t="s">
        <v>1477</v>
      </c>
      <c r="I339" s="145" t="s">
        <v>365</v>
      </c>
      <c r="J339" s="147" t="s">
        <v>434</v>
      </c>
      <c r="K339" s="145" t="s">
        <v>221</v>
      </c>
      <c r="L339" s="145" t="s">
        <v>282</v>
      </c>
      <c r="M339" s="145">
        <v>0</v>
      </c>
      <c r="N339" s="145" t="s">
        <v>1777</v>
      </c>
    </row>
    <row r="340" spans="1:14" s="7" customFormat="1" ht="45" x14ac:dyDescent="0.25">
      <c r="A340" s="148" t="s">
        <v>1204</v>
      </c>
      <c r="B340" s="123" t="s">
        <v>132</v>
      </c>
      <c r="C340" s="122" t="s">
        <v>1205</v>
      </c>
      <c r="D340" s="287">
        <v>17.25</v>
      </c>
      <c r="E340" s="286">
        <v>8.6300000000000008</v>
      </c>
      <c r="F340" s="9"/>
      <c r="G340" s="10">
        <f t="shared" si="5"/>
        <v>0</v>
      </c>
      <c r="H340" s="144" t="s">
        <v>1477</v>
      </c>
      <c r="I340" s="145" t="s">
        <v>365</v>
      </c>
      <c r="J340" s="147" t="s">
        <v>434</v>
      </c>
      <c r="K340" s="145" t="s">
        <v>221</v>
      </c>
      <c r="L340" s="145" t="s">
        <v>253</v>
      </c>
      <c r="M340" s="145">
        <v>0</v>
      </c>
      <c r="N340" s="145" t="s">
        <v>1780</v>
      </c>
    </row>
    <row r="341" spans="1:14" s="7" customFormat="1" ht="45" x14ac:dyDescent="0.25">
      <c r="A341" s="148" t="s">
        <v>1207</v>
      </c>
      <c r="B341" s="123" t="s">
        <v>132</v>
      </c>
      <c r="C341" s="122" t="s">
        <v>1208</v>
      </c>
      <c r="D341" s="287">
        <v>16</v>
      </c>
      <c r="E341" s="286">
        <v>8</v>
      </c>
      <c r="F341" s="9"/>
      <c r="G341" s="10">
        <f t="shared" si="5"/>
        <v>0</v>
      </c>
      <c r="H341" s="144" t="s">
        <v>1477</v>
      </c>
      <c r="I341" s="145" t="s">
        <v>365</v>
      </c>
      <c r="J341" s="147" t="s">
        <v>434</v>
      </c>
      <c r="K341" s="145" t="s">
        <v>221</v>
      </c>
      <c r="L341" s="145" t="s">
        <v>241</v>
      </c>
      <c r="M341" s="145">
        <v>0</v>
      </c>
      <c r="N341" s="145" t="s">
        <v>1782</v>
      </c>
    </row>
    <row r="342" spans="1:14" s="7" customFormat="1" ht="60" x14ac:dyDescent="0.25">
      <c r="A342" s="148" t="s">
        <v>1213</v>
      </c>
      <c r="B342" s="123" t="s">
        <v>132</v>
      </c>
      <c r="C342" s="122" t="s">
        <v>1214</v>
      </c>
      <c r="D342" s="287">
        <v>17.25</v>
      </c>
      <c r="E342" s="286">
        <v>8.6300000000000008</v>
      </c>
      <c r="F342" s="9"/>
      <c r="G342" s="10">
        <f t="shared" si="5"/>
        <v>0</v>
      </c>
      <c r="H342" s="144" t="s">
        <v>1477</v>
      </c>
      <c r="I342" s="145" t="s">
        <v>365</v>
      </c>
      <c r="J342" s="147" t="s">
        <v>434</v>
      </c>
      <c r="K342" s="145" t="s">
        <v>221</v>
      </c>
      <c r="L342" s="145" t="s">
        <v>1625</v>
      </c>
      <c r="M342" s="145">
        <v>0</v>
      </c>
      <c r="N342" s="145" t="s">
        <v>1785</v>
      </c>
    </row>
    <row r="343" spans="1:14" s="7" customFormat="1" ht="60" x14ac:dyDescent="0.25">
      <c r="A343" s="148" t="s">
        <v>1215</v>
      </c>
      <c r="B343" s="123" t="s">
        <v>132</v>
      </c>
      <c r="C343" s="122" t="s">
        <v>1216</v>
      </c>
      <c r="D343" s="287">
        <v>16</v>
      </c>
      <c r="E343" s="286">
        <v>8</v>
      </c>
      <c r="F343" s="9"/>
      <c r="G343" s="10">
        <f t="shared" si="5"/>
        <v>0</v>
      </c>
      <c r="H343" s="144" t="s">
        <v>1477</v>
      </c>
      <c r="I343" s="145" t="s">
        <v>365</v>
      </c>
      <c r="J343" s="147" t="s">
        <v>434</v>
      </c>
      <c r="K343" s="145" t="s">
        <v>221</v>
      </c>
      <c r="L343" s="145" t="s">
        <v>1509</v>
      </c>
      <c r="M343" s="145">
        <v>0</v>
      </c>
      <c r="N343" s="145" t="s">
        <v>1786</v>
      </c>
    </row>
    <row r="344" spans="1:14" s="7" customFormat="1" ht="60" x14ac:dyDescent="0.25">
      <c r="A344" s="148" t="s">
        <v>1217</v>
      </c>
      <c r="B344" s="123" t="s">
        <v>132</v>
      </c>
      <c r="C344" s="122" t="s">
        <v>1218</v>
      </c>
      <c r="D344" s="287">
        <v>17.25</v>
      </c>
      <c r="E344" s="286">
        <v>8.6300000000000008</v>
      </c>
      <c r="F344" s="9"/>
      <c r="G344" s="10">
        <f t="shared" si="5"/>
        <v>0</v>
      </c>
      <c r="H344" s="144" t="s">
        <v>1477</v>
      </c>
      <c r="I344" s="145" t="s">
        <v>365</v>
      </c>
      <c r="J344" s="147" t="s">
        <v>434</v>
      </c>
      <c r="K344" s="145" t="s">
        <v>221</v>
      </c>
      <c r="L344" s="145" t="s">
        <v>241</v>
      </c>
      <c r="M344" s="145">
        <v>0</v>
      </c>
      <c r="N344" s="145" t="s">
        <v>1787</v>
      </c>
    </row>
    <row r="345" spans="1:14" s="7" customFormat="1" ht="60" x14ac:dyDescent="0.25">
      <c r="A345" s="148" t="s">
        <v>1219</v>
      </c>
      <c r="B345" s="123" t="s">
        <v>132</v>
      </c>
      <c r="C345" s="122" t="s">
        <v>1220</v>
      </c>
      <c r="D345" s="287">
        <v>17.25</v>
      </c>
      <c r="E345" s="286">
        <v>8.6300000000000008</v>
      </c>
      <c r="F345" s="9"/>
      <c r="G345" s="10">
        <f t="shared" si="5"/>
        <v>0</v>
      </c>
      <c r="H345" s="144" t="s">
        <v>1477</v>
      </c>
      <c r="I345" s="145" t="s">
        <v>365</v>
      </c>
      <c r="J345" s="147" t="s">
        <v>434</v>
      </c>
      <c r="K345" s="145" t="s">
        <v>221</v>
      </c>
      <c r="L345" s="145" t="s">
        <v>461</v>
      </c>
      <c r="M345" s="145">
        <v>0</v>
      </c>
      <c r="N345" s="145" t="s">
        <v>1788</v>
      </c>
    </row>
    <row r="346" spans="1:14" s="7" customFormat="1" ht="60" x14ac:dyDescent="0.25">
      <c r="A346" s="148" t="s">
        <v>1221</v>
      </c>
      <c r="B346" s="123" t="s">
        <v>132</v>
      </c>
      <c r="C346" s="122" t="s">
        <v>1222</v>
      </c>
      <c r="D346" s="287">
        <v>17.25</v>
      </c>
      <c r="E346" s="286">
        <v>8.6300000000000008</v>
      </c>
      <c r="F346" s="9"/>
      <c r="G346" s="10">
        <f t="shared" si="5"/>
        <v>0</v>
      </c>
      <c r="H346" s="144" t="s">
        <v>1477</v>
      </c>
      <c r="I346" s="145" t="s">
        <v>365</v>
      </c>
      <c r="J346" s="147" t="s">
        <v>434</v>
      </c>
      <c r="K346" s="145" t="s">
        <v>221</v>
      </c>
      <c r="L346" s="145" t="s">
        <v>488</v>
      </c>
      <c r="M346" s="145">
        <v>0</v>
      </c>
      <c r="N346" s="145" t="s">
        <v>1789</v>
      </c>
    </row>
    <row r="347" spans="1:14" s="7" customFormat="1" ht="60" x14ac:dyDescent="0.25">
      <c r="A347" s="148" t="s">
        <v>1223</v>
      </c>
      <c r="B347" s="123" t="s">
        <v>132</v>
      </c>
      <c r="C347" s="122" t="s">
        <v>1224</v>
      </c>
      <c r="D347" s="287">
        <v>17.25</v>
      </c>
      <c r="E347" s="286">
        <v>8.6300000000000008</v>
      </c>
      <c r="F347" s="9"/>
      <c r="G347" s="10">
        <f t="shared" si="5"/>
        <v>0</v>
      </c>
      <c r="H347" s="144" t="s">
        <v>1477</v>
      </c>
      <c r="I347" s="145" t="s">
        <v>365</v>
      </c>
      <c r="J347" s="147" t="s">
        <v>434</v>
      </c>
      <c r="K347" s="145" t="s">
        <v>221</v>
      </c>
      <c r="L347" s="145" t="s">
        <v>1494</v>
      </c>
      <c r="M347" s="145">
        <v>0</v>
      </c>
      <c r="N347" s="145" t="s">
        <v>1790</v>
      </c>
    </row>
    <row r="348" spans="1:14" s="7" customFormat="1" ht="45" x14ac:dyDescent="0.25">
      <c r="A348" s="148" t="s">
        <v>1227</v>
      </c>
      <c r="B348" s="123" t="s">
        <v>132</v>
      </c>
      <c r="C348" s="122" t="s">
        <v>1228</v>
      </c>
      <c r="D348" s="287">
        <v>17.25</v>
      </c>
      <c r="E348" s="286">
        <v>8.6300000000000008</v>
      </c>
      <c r="F348" s="9"/>
      <c r="G348" s="10">
        <f t="shared" si="5"/>
        <v>0</v>
      </c>
      <c r="H348" s="144" t="s">
        <v>1477</v>
      </c>
      <c r="I348" s="145" t="s">
        <v>365</v>
      </c>
      <c r="J348" s="147" t="s">
        <v>434</v>
      </c>
      <c r="K348" s="145" t="s">
        <v>221</v>
      </c>
      <c r="L348" s="145" t="s">
        <v>1625</v>
      </c>
      <c r="M348" s="145">
        <v>0</v>
      </c>
      <c r="N348" s="145" t="s">
        <v>1792</v>
      </c>
    </row>
    <row r="349" spans="1:14" s="7" customFormat="1" ht="30" x14ac:dyDescent="0.25">
      <c r="A349" s="148" t="s">
        <v>1237</v>
      </c>
      <c r="B349" s="123" t="s">
        <v>132</v>
      </c>
      <c r="C349" s="122" t="s">
        <v>1238</v>
      </c>
      <c r="D349" s="287">
        <v>17.25</v>
      </c>
      <c r="E349" s="286">
        <v>8.6300000000000008</v>
      </c>
      <c r="F349" s="9"/>
      <c r="G349" s="10">
        <f t="shared" si="5"/>
        <v>0</v>
      </c>
      <c r="H349" s="144" t="s">
        <v>1477</v>
      </c>
      <c r="I349" s="145" t="s">
        <v>365</v>
      </c>
      <c r="J349" s="147" t="s">
        <v>1794</v>
      </c>
      <c r="K349" s="145" t="s">
        <v>221</v>
      </c>
      <c r="L349" s="145" t="s">
        <v>478</v>
      </c>
      <c r="M349" s="145">
        <v>0</v>
      </c>
      <c r="N349" s="145" t="s">
        <v>1799</v>
      </c>
    </row>
    <row r="350" spans="1:14" s="7" customFormat="1" ht="45" x14ac:dyDescent="0.25">
      <c r="A350" s="148" t="s">
        <v>1287</v>
      </c>
      <c r="B350" s="123" t="s">
        <v>132</v>
      </c>
      <c r="C350" s="122" t="s">
        <v>1288</v>
      </c>
      <c r="D350" s="287">
        <v>16</v>
      </c>
      <c r="E350" s="286">
        <v>8</v>
      </c>
      <c r="F350" s="9"/>
      <c r="G350" s="10">
        <f t="shared" si="5"/>
        <v>0</v>
      </c>
      <c r="H350" s="144" t="s">
        <v>1477</v>
      </c>
      <c r="I350" s="145" t="s">
        <v>365</v>
      </c>
      <c r="J350" s="147" t="s">
        <v>1794</v>
      </c>
      <c r="K350" s="145" t="s">
        <v>221</v>
      </c>
      <c r="L350" s="145" t="s">
        <v>471</v>
      </c>
      <c r="M350" s="145">
        <v>0</v>
      </c>
      <c r="N350" s="145" t="s">
        <v>1825</v>
      </c>
    </row>
    <row r="351" spans="1:14" s="7" customFormat="1" ht="45" x14ac:dyDescent="0.25">
      <c r="A351" s="148" t="s">
        <v>1291</v>
      </c>
      <c r="B351" s="123" t="s">
        <v>132</v>
      </c>
      <c r="C351" s="122" t="s">
        <v>1292</v>
      </c>
      <c r="D351" s="287">
        <v>16</v>
      </c>
      <c r="E351" s="286">
        <v>8</v>
      </c>
      <c r="F351" s="9"/>
      <c r="G351" s="10">
        <f t="shared" si="5"/>
        <v>0</v>
      </c>
      <c r="H351" s="144" t="s">
        <v>1477</v>
      </c>
      <c r="I351" s="145" t="s">
        <v>365</v>
      </c>
      <c r="J351" s="147" t="s">
        <v>1794</v>
      </c>
      <c r="K351" s="145" t="s">
        <v>221</v>
      </c>
      <c r="L351" s="145" t="s">
        <v>473</v>
      </c>
      <c r="M351" s="145">
        <v>0</v>
      </c>
      <c r="N351" s="145" t="s">
        <v>1827</v>
      </c>
    </row>
    <row r="352" spans="1:14" s="7" customFormat="1" ht="30" x14ac:dyDescent="0.25">
      <c r="A352" s="148" t="s">
        <v>1336</v>
      </c>
      <c r="B352" s="123" t="s">
        <v>132</v>
      </c>
      <c r="C352" s="122" t="s">
        <v>1337</v>
      </c>
      <c r="D352" s="287">
        <v>17.25</v>
      </c>
      <c r="E352" s="286">
        <v>8.6300000000000008</v>
      </c>
      <c r="F352" s="9"/>
      <c r="G352" s="10">
        <f t="shared" si="5"/>
        <v>0</v>
      </c>
      <c r="H352" s="144" t="s">
        <v>1477</v>
      </c>
      <c r="I352" s="145" t="s">
        <v>365</v>
      </c>
      <c r="J352" s="147" t="s">
        <v>1794</v>
      </c>
      <c r="K352" s="145" t="s">
        <v>221</v>
      </c>
      <c r="L352" s="145" t="s">
        <v>1574</v>
      </c>
      <c r="M352" s="145">
        <v>0</v>
      </c>
      <c r="N352" s="145" t="s">
        <v>1851</v>
      </c>
    </row>
    <row r="353" spans="1:14" s="7" customFormat="1" ht="30" x14ac:dyDescent="0.25">
      <c r="A353" s="148" t="s">
        <v>1350</v>
      </c>
      <c r="B353" s="123" t="s">
        <v>132</v>
      </c>
      <c r="C353" s="122" t="s">
        <v>1351</v>
      </c>
      <c r="D353" s="287">
        <v>17.25</v>
      </c>
      <c r="E353" s="286">
        <v>8.6300000000000008</v>
      </c>
      <c r="F353" s="9"/>
      <c r="G353" s="10">
        <f t="shared" si="5"/>
        <v>0</v>
      </c>
      <c r="H353" s="144" t="s">
        <v>1477</v>
      </c>
      <c r="I353" s="145" t="s">
        <v>365</v>
      </c>
      <c r="J353" s="147" t="s">
        <v>1794</v>
      </c>
      <c r="K353" s="145" t="s">
        <v>221</v>
      </c>
      <c r="L353" s="145" t="s">
        <v>490</v>
      </c>
      <c r="M353" s="145">
        <v>0</v>
      </c>
      <c r="N353" s="145" t="s">
        <v>1858</v>
      </c>
    </row>
    <row r="354" spans="1:14" s="7" customFormat="1" ht="30" x14ac:dyDescent="0.25">
      <c r="A354" s="148" t="s">
        <v>1364</v>
      </c>
      <c r="B354" s="123" t="s">
        <v>132</v>
      </c>
      <c r="C354" s="122" t="s">
        <v>1365</v>
      </c>
      <c r="D354" s="287">
        <v>17.25</v>
      </c>
      <c r="E354" s="286">
        <v>8.6300000000000008</v>
      </c>
      <c r="F354" s="9"/>
      <c r="G354" s="10">
        <f t="shared" si="5"/>
        <v>0</v>
      </c>
      <c r="H354" s="144" t="s">
        <v>1477</v>
      </c>
      <c r="I354" s="145" t="s">
        <v>365</v>
      </c>
      <c r="J354" s="147" t="s">
        <v>1794</v>
      </c>
      <c r="K354" s="145" t="s">
        <v>221</v>
      </c>
      <c r="L354" s="145" t="s">
        <v>1574</v>
      </c>
      <c r="M354" s="145">
        <v>0</v>
      </c>
      <c r="N354" s="145" t="s">
        <v>1865</v>
      </c>
    </row>
    <row r="355" spans="1:14" s="7" customFormat="1" ht="60" x14ac:dyDescent="0.25">
      <c r="A355" s="148" t="s">
        <v>1366</v>
      </c>
      <c r="B355" s="123" t="s">
        <v>132</v>
      </c>
      <c r="C355" s="122" t="s">
        <v>1367</v>
      </c>
      <c r="D355" s="287">
        <v>16</v>
      </c>
      <c r="E355" s="286">
        <v>8</v>
      </c>
      <c r="F355" s="9"/>
      <c r="G355" s="10">
        <f t="shared" si="5"/>
        <v>0</v>
      </c>
      <c r="H355" s="144" t="s">
        <v>1477</v>
      </c>
      <c r="I355" s="145" t="s">
        <v>365</v>
      </c>
      <c r="J355" s="147" t="s">
        <v>1794</v>
      </c>
      <c r="K355" s="145" t="s">
        <v>221</v>
      </c>
      <c r="L355" s="145" t="s">
        <v>1574</v>
      </c>
      <c r="M355" s="145">
        <v>0</v>
      </c>
      <c r="N355" s="145" t="s">
        <v>1866</v>
      </c>
    </row>
    <row r="356" spans="1:14" s="7" customFormat="1" ht="45" x14ac:dyDescent="0.25">
      <c r="A356" s="148" t="s">
        <v>1390</v>
      </c>
      <c r="B356" s="123" t="s">
        <v>132</v>
      </c>
      <c r="C356" s="122" t="s">
        <v>1391</v>
      </c>
      <c r="D356" s="287">
        <v>16</v>
      </c>
      <c r="E356" s="286">
        <v>8</v>
      </c>
      <c r="F356" s="9"/>
      <c r="G356" s="10">
        <f t="shared" si="5"/>
        <v>0</v>
      </c>
      <c r="H356" s="144" t="s">
        <v>1477</v>
      </c>
      <c r="I356" s="145" t="s">
        <v>365</v>
      </c>
      <c r="J356" s="147" t="s">
        <v>1794</v>
      </c>
      <c r="K356" s="145" t="s">
        <v>221</v>
      </c>
      <c r="L356" s="145" t="s">
        <v>1494</v>
      </c>
      <c r="M356" s="145">
        <v>0</v>
      </c>
      <c r="N356" s="145" t="s">
        <v>1878</v>
      </c>
    </row>
    <row r="357" spans="1:14" s="7" customFormat="1" ht="45" x14ac:dyDescent="0.25">
      <c r="A357" s="148" t="s">
        <v>1444</v>
      </c>
      <c r="B357" s="123" t="s">
        <v>132</v>
      </c>
      <c r="C357" s="122" t="s">
        <v>1445</v>
      </c>
      <c r="D357" s="287">
        <v>16</v>
      </c>
      <c r="E357" s="286">
        <v>8</v>
      </c>
      <c r="F357" s="9"/>
      <c r="G357" s="10">
        <f t="shared" si="5"/>
        <v>0</v>
      </c>
      <c r="H357" s="144" t="s">
        <v>1477</v>
      </c>
      <c r="I357" s="145" t="s">
        <v>365</v>
      </c>
      <c r="J357" s="147" t="s">
        <v>1794</v>
      </c>
      <c r="K357" s="145" t="s">
        <v>221</v>
      </c>
      <c r="L357" s="145" t="s">
        <v>475</v>
      </c>
      <c r="M357" s="145">
        <v>0</v>
      </c>
      <c r="N357" s="145" t="s">
        <v>1905</v>
      </c>
    </row>
    <row r="358" spans="1:14" s="7" customFormat="1" ht="75" x14ac:dyDescent="0.25">
      <c r="A358" s="148" t="s">
        <v>950</v>
      </c>
      <c r="B358" s="123" t="s">
        <v>132</v>
      </c>
      <c r="C358" s="122" t="s">
        <v>951</v>
      </c>
      <c r="D358" s="287">
        <v>7</v>
      </c>
      <c r="E358" s="286">
        <v>3.5</v>
      </c>
      <c r="F358" s="9"/>
      <c r="G358" s="10">
        <f t="shared" si="5"/>
        <v>0</v>
      </c>
      <c r="H358" s="144" t="s">
        <v>1731</v>
      </c>
      <c r="I358" s="145" t="s">
        <v>61</v>
      </c>
      <c r="J358" s="147" t="s">
        <v>1732</v>
      </c>
      <c r="K358" s="145" t="s">
        <v>221</v>
      </c>
      <c r="L358" s="145" t="s">
        <v>445</v>
      </c>
      <c r="M358" s="145">
        <v>0</v>
      </c>
      <c r="N358" s="145" t="s">
        <v>1733</v>
      </c>
    </row>
    <row r="359" spans="1:14" s="7" customFormat="1" ht="75" x14ac:dyDescent="0.25">
      <c r="A359" s="148" t="s">
        <v>952</v>
      </c>
      <c r="B359" s="123" t="s">
        <v>132</v>
      </c>
      <c r="C359" s="122" t="s">
        <v>953</v>
      </c>
      <c r="D359" s="287">
        <v>7</v>
      </c>
      <c r="E359" s="286">
        <v>3.5</v>
      </c>
      <c r="F359" s="9"/>
      <c r="G359" s="10">
        <f t="shared" si="5"/>
        <v>0</v>
      </c>
      <c r="H359" s="144" t="s">
        <v>1731</v>
      </c>
      <c r="I359" s="145" t="s">
        <v>61</v>
      </c>
      <c r="J359" s="147" t="s">
        <v>1732</v>
      </c>
      <c r="K359" s="145" t="s">
        <v>221</v>
      </c>
      <c r="L359" s="145" t="s">
        <v>466</v>
      </c>
      <c r="M359" s="145">
        <v>0</v>
      </c>
      <c r="N359" s="145" t="s">
        <v>1733</v>
      </c>
    </row>
    <row r="360" spans="1:14" s="7" customFormat="1" ht="75" x14ac:dyDescent="0.25">
      <c r="A360" s="148" t="s">
        <v>6699</v>
      </c>
      <c r="B360" s="123" t="s">
        <v>132</v>
      </c>
      <c r="C360" s="122" t="s">
        <v>954</v>
      </c>
      <c r="D360" s="287">
        <v>7</v>
      </c>
      <c r="E360" s="286">
        <v>3.5</v>
      </c>
      <c r="F360" s="9"/>
      <c r="G360" s="10">
        <f t="shared" si="5"/>
        <v>0</v>
      </c>
      <c r="H360" s="144" t="s">
        <v>1731</v>
      </c>
      <c r="I360" s="145" t="s">
        <v>61</v>
      </c>
      <c r="J360" s="147" t="s">
        <v>1732</v>
      </c>
      <c r="K360" s="145" t="s">
        <v>221</v>
      </c>
      <c r="L360" s="145" t="s">
        <v>320</v>
      </c>
      <c r="M360" s="145">
        <v>0</v>
      </c>
      <c r="N360" s="145" t="s">
        <v>1733</v>
      </c>
    </row>
    <row r="361" spans="1:14" s="7" customFormat="1" ht="75" x14ac:dyDescent="0.25">
      <c r="A361" s="148" t="s">
        <v>955</v>
      </c>
      <c r="B361" s="123" t="s">
        <v>132</v>
      </c>
      <c r="C361" s="122" t="s">
        <v>956</v>
      </c>
      <c r="D361" s="287">
        <v>7</v>
      </c>
      <c r="E361" s="286">
        <v>3.5</v>
      </c>
      <c r="F361" s="9"/>
      <c r="G361" s="10">
        <f t="shared" si="5"/>
        <v>0</v>
      </c>
      <c r="H361" s="144" t="s">
        <v>1731</v>
      </c>
      <c r="I361" s="145" t="s">
        <v>61</v>
      </c>
      <c r="J361" s="147" t="s">
        <v>1732</v>
      </c>
      <c r="K361" s="145" t="s">
        <v>221</v>
      </c>
      <c r="L361" s="145" t="s">
        <v>1461</v>
      </c>
      <c r="M361" s="145">
        <v>0</v>
      </c>
      <c r="N361" s="145" t="s">
        <v>1733</v>
      </c>
    </row>
    <row r="362" spans="1:14" s="7" customFormat="1" ht="60" x14ac:dyDescent="0.25">
      <c r="A362" s="148" t="s">
        <v>957</v>
      </c>
      <c r="B362" s="123" t="s">
        <v>132</v>
      </c>
      <c r="C362" s="122" t="s">
        <v>958</v>
      </c>
      <c r="D362" s="287">
        <v>7</v>
      </c>
      <c r="E362" s="286">
        <v>3.5</v>
      </c>
      <c r="F362" s="9"/>
      <c r="G362" s="10">
        <f t="shared" si="5"/>
        <v>0</v>
      </c>
      <c r="H362" s="144" t="s">
        <v>1731</v>
      </c>
      <c r="I362" s="145" t="s">
        <v>61</v>
      </c>
      <c r="J362" s="147" t="s">
        <v>1732</v>
      </c>
      <c r="K362" s="145" t="s">
        <v>221</v>
      </c>
      <c r="L362" s="145" t="s">
        <v>488</v>
      </c>
      <c r="M362" s="145">
        <v>0</v>
      </c>
      <c r="N362" s="145" t="s">
        <v>1734</v>
      </c>
    </row>
    <row r="363" spans="1:14" s="7" customFormat="1" ht="60" x14ac:dyDescent="0.25">
      <c r="A363" s="148" t="s">
        <v>959</v>
      </c>
      <c r="B363" s="123" t="s">
        <v>132</v>
      </c>
      <c r="C363" s="122" t="s">
        <v>960</v>
      </c>
      <c r="D363" s="287">
        <v>7</v>
      </c>
      <c r="E363" s="286">
        <v>3.5</v>
      </c>
      <c r="F363" s="9"/>
      <c r="G363" s="10">
        <f t="shared" si="5"/>
        <v>0</v>
      </c>
      <c r="H363" s="144" t="s">
        <v>1731</v>
      </c>
      <c r="I363" s="145" t="s">
        <v>61</v>
      </c>
      <c r="J363" s="147" t="s">
        <v>1732</v>
      </c>
      <c r="K363" s="145" t="s">
        <v>221</v>
      </c>
      <c r="L363" s="145" t="s">
        <v>480</v>
      </c>
      <c r="M363" s="145">
        <v>0</v>
      </c>
      <c r="N363" s="145" t="s">
        <v>1734</v>
      </c>
    </row>
    <row r="364" spans="1:14" s="7" customFormat="1" ht="75" x14ac:dyDescent="0.25">
      <c r="A364" s="148" t="s">
        <v>6245</v>
      </c>
      <c r="B364" s="123" t="s">
        <v>132</v>
      </c>
      <c r="C364" s="122" t="s">
        <v>961</v>
      </c>
      <c r="D364" s="287">
        <v>7</v>
      </c>
      <c r="E364" s="286">
        <v>3.5</v>
      </c>
      <c r="F364" s="9"/>
      <c r="G364" s="10">
        <f t="shared" si="5"/>
        <v>0</v>
      </c>
      <c r="H364" s="144" t="s">
        <v>1731</v>
      </c>
      <c r="I364" s="145" t="s">
        <v>61</v>
      </c>
      <c r="J364" s="147" t="s">
        <v>1732</v>
      </c>
      <c r="K364" s="145" t="s">
        <v>221</v>
      </c>
      <c r="L364" s="145" t="s">
        <v>320</v>
      </c>
      <c r="M364" s="145">
        <v>0</v>
      </c>
      <c r="N364" s="145" t="s">
        <v>1734</v>
      </c>
    </row>
    <row r="365" spans="1:14" s="7" customFormat="1" ht="60" x14ac:dyDescent="0.25">
      <c r="A365" s="148" t="s">
        <v>962</v>
      </c>
      <c r="B365" s="123" t="s">
        <v>132</v>
      </c>
      <c r="C365" s="122" t="s">
        <v>963</v>
      </c>
      <c r="D365" s="287">
        <v>7</v>
      </c>
      <c r="E365" s="286">
        <v>3.5</v>
      </c>
      <c r="F365" s="9"/>
      <c r="G365" s="10">
        <f t="shared" si="5"/>
        <v>0</v>
      </c>
      <c r="H365" s="144" t="s">
        <v>1731</v>
      </c>
      <c r="I365" s="145" t="s">
        <v>61</v>
      </c>
      <c r="J365" s="147" t="s">
        <v>1732</v>
      </c>
      <c r="K365" s="145" t="s">
        <v>221</v>
      </c>
      <c r="L365" s="145" t="s">
        <v>1622</v>
      </c>
      <c r="M365" s="145">
        <v>0</v>
      </c>
      <c r="N365" s="145" t="s">
        <v>1734</v>
      </c>
    </row>
    <row r="366" spans="1:14" s="7" customFormat="1" ht="60" x14ac:dyDescent="0.25">
      <c r="A366" s="148" t="s">
        <v>964</v>
      </c>
      <c r="B366" s="123" t="s">
        <v>132</v>
      </c>
      <c r="C366" s="122" t="s">
        <v>965</v>
      </c>
      <c r="D366" s="287">
        <v>7</v>
      </c>
      <c r="E366" s="286">
        <v>3.5</v>
      </c>
      <c r="F366" s="9"/>
      <c r="G366" s="10">
        <f t="shared" si="5"/>
        <v>0</v>
      </c>
      <c r="H366" s="144" t="s">
        <v>1731</v>
      </c>
      <c r="I366" s="145" t="s">
        <v>61</v>
      </c>
      <c r="J366" s="147" t="s">
        <v>1732</v>
      </c>
      <c r="K366" s="145" t="s">
        <v>221</v>
      </c>
      <c r="L366" s="145" t="s">
        <v>455</v>
      </c>
      <c r="M366" s="145">
        <v>0</v>
      </c>
      <c r="N366" s="145" t="s">
        <v>1735</v>
      </c>
    </row>
    <row r="367" spans="1:14" s="7" customFormat="1" ht="60" x14ac:dyDescent="0.25">
      <c r="A367" s="148" t="s">
        <v>966</v>
      </c>
      <c r="B367" s="123" t="s">
        <v>132</v>
      </c>
      <c r="C367" s="122" t="s">
        <v>967</v>
      </c>
      <c r="D367" s="287">
        <v>7</v>
      </c>
      <c r="E367" s="286">
        <v>3.5</v>
      </c>
      <c r="F367" s="9"/>
      <c r="G367" s="10">
        <f t="shared" si="5"/>
        <v>0</v>
      </c>
      <c r="H367" s="144" t="s">
        <v>1731</v>
      </c>
      <c r="I367" s="145" t="s">
        <v>61</v>
      </c>
      <c r="J367" s="147" t="s">
        <v>1732</v>
      </c>
      <c r="K367" s="145" t="s">
        <v>221</v>
      </c>
      <c r="L367" s="145" t="s">
        <v>461</v>
      </c>
      <c r="M367" s="145">
        <v>0</v>
      </c>
      <c r="N367" s="145" t="s">
        <v>1735</v>
      </c>
    </row>
    <row r="368" spans="1:14" s="7" customFormat="1" ht="75" x14ac:dyDescent="0.25">
      <c r="A368" s="148" t="s">
        <v>6246</v>
      </c>
      <c r="B368" s="123" t="s">
        <v>132</v>
      </c>
      <c r="C368" s="122" t="s">
        <v>968</v>
      </c>
      <c r="D368" s="287">
        <v>7</v>
      </c>
      <c r="E368" s="286">
        <v>3.5</v>
      </c>
      <c r="F368" s="9"/>
      <c r="G368" s="10">
        <f t="shared" si="5"/>
        <v>0</v>
      </c>
      <c r="H368" s="144" t="s">
        <v>1731</v>
      </c>
      <c r="I368" s="145" t="s">
        <v>61</v>
      </c>
      <c r="J368" s="147" t="s">
        <v>1732</v>
      </c>
      <c r="K368" s="145" t="s">
        <v>221</v>
      </c>
      <c r="L368" s="145" t="s">
        <v>1625</v>
      </c>
      <c r="M368" s="145">
        <v>0</v>
      </c>
      <c r="N368" s="145" t="s">
        <v>1735</v>
      </c>
    </row>
    <row r="369" spans="1:14" s="7" customFormat="1" ht="60" x14ac:dyDescent="0.25">
      <c r="A369" s="148" t="s">
        <v>969</v>
      </c>
      <c r="B369" s="123" t="s">
        <v>132</v>
      </c>
      <c r="C369" s="122" t="s">
        <v>970</v>
      </c>
      <c r="D369" s="287">
        <v>7</v>
      </c>
      <c r="E369" s="286">
        <v>3.5</v>
      </c>
      <c r="F369" s="9"/>
      <c r="G369" s="10">
        <f t="shared" si="5"/>
        <v>0</v>
      </c>
      <c r="H369" s="144" t="s">
        <v>1731</v>
      </c>
      <c r="I369" s="145" t="s">
        <v>61</v>
      </c>
      <c r="J369" s="147" t="s">
        <v>1732</v>
      </c>
      <c r="K369" s="145" t="s">
        <v>221</v>
      </c>
      <c r="L369" s="145" t="s">
        <v>377</v>
      </c>
      <c r="M369" s="145">
        <v>0</v>
      </c>
      <c r="N369" s="145" t="s">
        <v>1735</v>
      </c>
    </row>
    <row r="370" spans="1:14" s="7" customFormat="1" ht="60" x14ac:dyDescent="0.25">
      <c r="A370" s="148" t="s">
        <v>971</v>
      </c>
      <c r="B370" s="123" t="s">
        <v>132</v>
      </c>
      <c r="C370" s="122" t="s">
        <v>972</v>
      </c>
      <c r="D370" s="287">
        <v>7</v>
      </c>
      <c r="E370" s="286">
        <v>3.5</v>
      </c>
      <c r="F370" s="9"/>
      <c r="G370" s="10">
        <f t="shared" si="5"/>
        <v>0</v>
      </c>
      <c r="H370" s="144" t="s">
        <v>1731</v>
      </c>
      <c r="I370" s="145" t="s">
        <v>61</v>
      </c>
      <c r="J370" s="147" t="s">
        <v>1732</v>
      </c>
      <c r="K370" s="145" t="s">
        <v>221</v>
      </c>
      <c r="L370" s="145" t="s">
        <v>445</v>
      </c>
      <c r="M370" s="145">
        <v>0</v>
      </c>
      <c r="N370" s="145" t="s">
        <v>1736</v>
      </c>
    </row>
    <row r="371" spans="1:14" s="7" customFormat="1" ht="60" x14ac:dyDescent="0.25">
      <c r="A371" s="148" t="s">
        <v>973</v>
      </c>
      <c r="B371" s="123" t="s">
        <v>132</v>
      </c>
      <c r="C371" s="122" t="s">
        <v>974</v>
      </c>
      <c r="D371" s="287">
        <v>7</v>
      </c>
      <c r="E371" s="286">
        <v>3.5</v>
      </c>
      <c r="F371" s="9"/>
      <c r="G371" s="10">
        <f t="shared" si="5"/>
        <v>0</v>
      </c>
      <c r="H371" s="144" t="s">
        <v>1731</v>
      </c>
      <c r="I371" s="145" t="s">
        <v>61</v>
      </c>
      <c r="J371" s="147" t="s">
        <v>1732</v>
      </c>
      <c r="K371" s="145" t="s">
        <v>221</v>
      </c>
      <c r="L371" s="145" t="s">
        <v>480</v>
      </c>
      <c r="M371" s="145">
        <v>0</v>
      </c>
      <c r="N371" s="145" t="s">
        <v>1736</v>
      </c>
    </row>
    <row r="372" spans="1:14" s="7" customFormat="1" ht="75" x14ac:dyDescent="0.25">
      <c r="A372" s="148" t="s">
        <v>6247</v>
      </c>
      <c r="B372" s="123" t="s">
        <v>132</v>
      </c>
      <c r="C372" s="122" t="s">
        <v>975</v>
      </c>
      <c r="D372" s="287">
        <v>7</v>
      </c>
      <c r="E372" s="286">
        <v>3.5</v>
      </c>
      <c r="F372" s="9"/>
      <c r="G372" s="10">
        <f t="shared" si="5"/>
        <v>0</v>
      </c>
      <c r="H372" s="144" t="s">
        <v>1731</v>
      </c>
      <c r="I372" s="145" t="s">
        <v>61</v>
      </c>
      <c r="J372" s="147" t="s">
        <v>1732</v>
      </c>
      <c r="K372" s="145" t="s">
        <v>221</v>
      </c>
      <c r="L372" s="145" t="s">
        <v>290</v>
      </c>
      <c r="M372" s="145">
        <v>0</v>
      </c>
      <c r="N372" s="145" t="s">
        <v>1736</v>
      </c>
    </row>
    <row r="373" spans="1:14" s="7" customFormat="1" ht="60" x14ac:dyDescent="0.25">
      <c r="A373" s="148" t="s">
        <v>976</v>
      </c>
      <c r="B373" s="123" t="s">
        <v>132</v>
      </c>
      <c r="C373" s="122" t="s">
        <v>977</v>
      </c>
      <c r="D373" s="287">
        <v>7</v>
      </c>
      <c r="E373" s="286">
        <v>3.5</v>
      </c>
      <c r="F373" s="9"/>
      <c r="G373" s="10">
        <f t="shared" si="5"/>
        <v>0</v>
      </c>
      <c r="H373" s="144" t="s">
        <v>1731</v>
      </c>
      <c r="I373" s="145" t="s">
        <v>61</v>
      </c>
      <c r="J373" s="147" t="s">
        <v>1732</v>
      </c>
      <c r="K373" s="145" t="s">
        <v>221</v>
      </c>
      <c r="L373" s="145" t="s">
        <v>1622</v>
      </c>
      <c r="M373" s="145">
        <v>0</v>
      </c>
      <c r="N373" s="145" t="s">
        <v>1736</v>
      </c>
    </row>
    <row r="374" spans="1:14" s="7" customFormat="1" ht="75" x14ac:dyDescent="0.25">
      <c r="A374" s="148" t="s">
        <v>978</v>
      </c>
      <c r="B374" s="123" t="s">
        <v>132</v>
      </c>
      <c r="C374" s="122" t="s">
        <v>979</v>
      </c>
      <c r="D374" s="287">
        <v>7</v>
      </c>
      <c r="E374" s="286">
        <v>3.5</v>
      </c>
      <c r="F374" s="9"/>
      <c r="G374" s="10">
        <f t="shared" si="5"/>
        <v>0</v>
      </c>
      <c r="H374" s="144" t="s">
        <v>1731</v>
      </c>
      <c r="I374" s="145" t="s">
        <v>61</v>
      </c>
      <c r="J374" s="147" t="s">
        <v>1732</v>
      </c>
      <c r="K374" s="145" t="s">
        <v>221</v>
      </c>
      <c r="L374" s="145" t="s">
        <v>471</v>
      </c>
      <c r="M374" s="145">
        <v>0</v>
      </c>
      <c r="N374" s="145" t="s">
        <v>1737</v>
      </c>
    </row>
    <row r="375" spans="1:14" s="7" customFormat="1" ht="75" x14ac:dyDescent="0.25">
      <c r="A375" s="148" t="s">
        <v>980</v>
      </c>
      <c r="B375" s="123" t="s">
        <v>132</v>
      </c>
      <c r="C375" s="122" t="s">
        <v>981</v>
      </c>
      <c r="D375" s="287">
        <v>7</v>
      </c>
      <c r="E375" s="286">
        <v>3.5</v>
      </c>
      <c r="F375" s="9"/>
      <c r="G375" s="10">
        <f t="shared" si="5"/>
        <v>0</v>
      </c>
      <c r="H375" s="144" t="s">
        <v>1731</v>
      </c>
      <c r="I375" s="145" t="s">
        <v>61</v>
      </c>
      <c r="J375" s="147" t="s">
        <v>1732</v>
      </c>
      <c r="K375" s="145" t="s">
        <v>221</v>
      </c>
      <c r="L375" s="145" t="s">
        <v>482</v>
      </c>
      <c r="M375" s="145">
        <v>0</v>
      </c>
      <c r="N375" s="145" t="s">
        <v>1737</v>
      </c>
    </row>
    <row r="376" spans="1:14" s="7" customFormat="1" ht="75" x14ac:dyDescent="0.25">
      <c r="A376" s="148" t="s">
        <v>6248</v>
      </c>
      <c r="B376" s="123" t="s">
        <v>132</v>
      </c>
      <c r="C376" s="122" t="s">
        <v>982</v>
      </c>
      <c r="D376" s="287">
        <v>7</v>
      </c>
      <c r="E376" s="286">
        <v>3.5</v>
      </c>
      <c r="F376" s="9"/>
      <c r="G376" s="10">
        <f t="shared" si="5"/>
        <v>0</v>
      </c>
      <c r="H376" s="144" t="s">
        <v>1731</v>
      </c>
      <c r="I376" s="145" t="s">
        <v>61</v>
      </c>
      <c r="J376" s="147" t="s">
        <v>1732</v>
      </c>
      <c r="K376" s="145" t="s">
        <v>221</v>
      </c>
      <c r="L376" s="145" t="s">
        <v>448</v>
      </c>
      <c r="M376" s="145">
        <v>0</v>
      </c>
      <c r="N376" s="145" t="s">
        <v>1737</v>
      </c>
    </row>
    <row r="377" spans="1:14" s="7" customFormat="1" ht="75" x14ac:dyDescent="0.25">
      <c r="A377" s="148" t="s">
        <v>983</v>
      </c>
      <c r="B377" s="123" t="s">
        <v>132</v>
      </c>
      <c r="C377" s="122" t="s">
        <v>984</v>
      </c>
      <c r="D377" s="287">
        <v>7</v>
      </c>
      <c r="E377" s="286">
        <v>3.5</v>
      </c>
      <c r="F377" s="9"/>
      <c r="G377" s="10">
        <f t="shared" si="5"/>
        <v>0</v>
      </c>
      <c r="H377" s="144" t="s">
        <v>1731</v>
      </c>
      <c r="I377" s="145" t="s">
        <v>61</v>
      </c>
      <c r="J377" s="147" t="s">
        <v>1732</v>
      </c>
      <c r="K377" s="145" t="s">
        <v>221</v>
      </c>
      <c r="L377" s="145" t="s">
        <v>461</v>
      </c>
      <c r="M377" s="145">
        <v>0</v>
      </c>
      <c r="N377" s="145" t="s">
        <v>1737</v>
      </c>
    </row>
    <row r="378" spans="1:14" s="7" customFormat="1" ht="90" x14ac:dyDescent="0.25">
      <c r="A378" s="148" t="s">
        <v>985</v>
      </c>
      <c r="B378" s="123" t="s">
        <v>132</v>
      </c>
      <c r="C378" s="122" t="s">
        <v>986</v>
      </c>
      <c r="D378" s="287">
        <v>7</v>
      </c>
      <c r="E378" s="286">
        <v>3.5</v>
      </c>
      <c r="F378" s="9"/>
      <c r="G378" s="10">
        <f t="shared" si="5"/>
        <v>0</v>
      </c>
      <c r="H378" s="144" t="s">
        <v>1731</v>
      </c>
      <c r="I378" s="145" t="s">
        <v>61</v>
      </c>
      <c r="J378" s="147" t="s">
        <v>1732</v>
      </c>
      <c r="K378" s="145" t="s">
        <v>221</v>
      </c>
      <c r="L378" s="145" t="s">
        <v>454</v>
      </c>
      <c r="M378" s="145">
        <v>0</v>
      </c>
      <c r="N378" s="145" t="s">
        <v>1738</v>
      </c>
    </row>
    <row r="379" spans="1:14" s="7" customFormat="1" ht="90" x14ac:dyDescent="0.25">
      <c r="A379" s="148" t="s">
        <v>987</v>
      </c>
      <c r="B379" s="123" t="s">
        <v>132</v>
      </c>
      <c r="C379" s="122" t="s">
        <v>988</v>
      </c>
      <c r="D379" s="287">
        <v>7</v>
      </c>
      <c r="E379" s="286">
        <v>3.5</v>
      </c>
      <c r="F379" s="9"/>
      <c r="G379" s="10">
        <f t="shared" si="5"/>
        <v>0</v>
      </c>
      <c r="H379" s="144" t="s">
        <v>1731</v>
      </c>
      <c r="I379" s="145" t="s">
        <v>61</v>
      </c>
      <c r="J379" s="147" t="s">
        <v>1732</v>
      </c>
      <c r="K379" s="145" t="s">
        <v>221</v>
      </c>
      <c r="L379" s="145" t="s">
        <v>490</v>
      </c>
      <c r="M379" s="145">
        <v>0</v>
      </c>
      <c r="N379" s="145" t="s">
        <v>1738</v>
      </c>
    </row>
    <row r="380" spans="1:14" s="7" customFormat="1" ht="90" x14ac:dyDescent="0.25">
      <c r="A380" s="148" t="s">
        <v>6249</v>
      </c>
      <c r="B380" s="123" t="s">
        <v>132</v>
      </c>
      <c r="C380" s="122" t="s">
        <v>989</v>
      </c>
      <c r="D380" s="287">
        <v>7</v>
      </c>
      <c r="E380" s="286">
        <v>3.5</v>
      </c>
      <c r="F380" s="9"/>
      <c r="G380" s="10">
        <f t="shared" si="5"/>
        <v>0</v>
      </c>
      <c r="H380" s="144" t="s">
        <v>1731</v>
      </c>
      <c r="I380" s="145" t="s">
        <v>61</v>
      </c>
      <c r="J380" s="147" t="s">
        <v>1732</v>
      </c>
      <c r="K380" s="145" t="s">
        <v>221</v>
      </c>
      <c r="L380" s="145" t="s">
        <v>446</v>
      </c>
      <c r="M380" s="145">
        <v>0</v>
      </c>
      <c r="N380" s="145" t="s">
        <v>1738</v>
      </c>
    </row>
    <row r="381" spans="1:14" s="7" customFormat="1" ht="90" x14ac:dyDescent="0.25">
      <c r="A381" s="148" t="s">
        <v>990</v>
      </c>
      <c r="B381" s="123" t="s">
        <v>132</v>
      </c>
      <c r="C381" s="122" t="s">
        <v>991</v>
      </c>
      <c r="D381" s="287">
        <v>7</v>
      </c>
      <c r="E381" s="286">
        <v>3.5</v>
      </c>
      <c r="F381" s="9"/>
      <c r="G381" s="10">
        <f t="shared" si="5"/>
        <v>0</v>
      </c>
      <c r="H381" s="144" t="s">
        <v>1731</v>
      </c>
      <c r="I381" s="145" t="s">
        <v>61</v>
      </c>
      <c r="J381" s="147" t="s">
        <v>1732</v>
      </c>
      <c r="K381" s="145" t="s">
        <v>221</v>
      </c>
      <c r="L381" s="145" t="s">
        <v>333</v>
      </c>
      <c r="M381" s="145">
        <v>0</v>
      </c>
      <c r="N381" s="145" t="s">
        <v>1738</v>
      </c>
    </row>
    <row r="382" spans="1:14" s="7" customFormat="1" ht="90" x14ac:dyDescent="0.25">
      <c r="A382" s="148" t="s">
        <v>992</v>
      </c>
      <c r="B382" s="123" t="s">
        <v>132</v>
      </c>
      <c r="C382" s="122" t="s">
        <v>993</v>
      </c>
      <c r="D382" s="287">
        <v>7</v>
      </c>
      <c r="E382" s="286">
        <v>3.5</v>
      </c>
      <c r="F382" s="9"/>
      <c r="G382" s="10">
        <f t="shared" si="5"/>
        <v>0</v>
      </c>
      <c r="H382" s="144" t="s">
        <v>1731</v>
      </c>
      <c r="I382" s="145" t="s">
        <v>61</v>
      </c>
      <c r="J382" s="147" t="s">
        <v>1732</v>
      </c>
      <c r="K382" s="145" t="s">
        <v>221</v>
      </c>
      <c r="L382" s="145" t="s">
        <v>445</v>
      </c>
      <c r="M382" s="145">
        <v>0</v>
      </c>
      <c r="N382" s="145" t="s">
        <v>1739</v>
      </c>
    </row>
    <row r="383" spans="1:14" s="7" customFormat="1" ht="90" x14ac:dyDescent="0.25">
      <c r="A383" s="148" t="s">
        <v>994</v>
      </c>
      <c r="B383" s="123" t="s">
        <v>132</v>
      </c>
      <c r="C383" s="122" t="s">
        <v>995</v>
      </c>
      <c r="D383" s="287">
        <v>7</v>
      </c>
      <c r="E383" s="286">
        <v>3.5</v>
      </c>
      <c r="F383" s="9"/>
      <c r="G383" s="10">
        <f t="shared" si="5"/>
        <v>0</v>
      </c>
      <c r="H383" s="144" t="s">
        <v>1731</v>
      </c>
      <c r="I383" s="145" t="s">
        <v>61</v>
      </c>
      <c r="J383" s="147" t="s">
        <v>1732</v>
      </c>
      <c r="K383" s="145" t="s">
        <v>221</v>
      </c>
      <c r="L383" s="145" t="s">
        <v>349</v>
      </c>
      <c r="M383" s="145">
        <v>0</v>
      </c>
      <c r="N383" s="145" t="s">
        <v>1739</v>
      </c>
    </row>
    <row r="384" spans="1:14" s="7" customFormat="1" ht="90" x14ac:dyDescent="0.25">
      <c r="A384" s="148" t="s">
        <v>6250</v>
      </c>
      <c r="B384" s="123" t="s">
        <v>132</v>
      </c>
      <c r="C384" s="122" t="s">
        <v>996</v>
      </c>
      <c r="D384" s="287">
        <v>7</v>
      </c>
      <c r="E384" s="286">
        <v>3.5</v>
      </c>
      <c r="F384" s="9"/>
      <c r="G384" s="10">
        <f t="shared" si="5"/>
        <v>0</v>
      </c>
      <c r="H384" s="144" t="s">
        <v>1731</v>
      </c>
      <c r="I384" s="145" t="s">
        <v>61</v>
      </c>
      <c r="J384" s="147" t="s">
        <v>1732</v>
      </c>
      <c r="K384" s="145" t="s">
        <v>221</v>
      </c>
      <c r="L384" s="145" t="s">
        <v>481</v>
      </c>
      <c r="M384" s="145">
        <v>0</v>
      </c>
      <c r="N384" s="145" t="s">
        <v>1739</v>
      </c>
    </row>
    <row r="385" spans="1:14" s="7" customFormat="1" ht="90" x14ac:dyDescent="0.25">
      <c r="A385" s="148" t="s">
        <v>997</v>
      </c>
      <c r="B385" s="123" t="s">
        <v>132</v>
      </c>
      <c r="C385" s="122" t="s">
        <v>998</v>
      </c>
      <c r="D385" s="287">
        <v>7</v>
      </c>
      <c r="E385" s="286">
        <v>3.5</v>
      </c>
      <c r="F385" s="9"/>
      <c r="G385" s="10">
        <f t="shared" si="5"/>
        <v>0</v>
      </c>
      <c r="H385" s="144" t="s">
        <v>1731</v>
      </c>
      <c r="I385" s="145" t="s">
        <v>61</v>
      </c>
      <c r="J385" s="147" t="s">
        <v>1732</v>
      </c>
      <c r="K385" s="145" t="s">
        <v>221</v>
      </c>
      <c r="L385" s="145" t="s">
        <v>293</v>
      </c>
      <c r="M385" s="145">
        <v>0</v>
      </c>
      <c r="N385" s="145" t="s">
        <v>1739</v>
      </c>
    </row>
    <row r="386" spans="1:14" s="7" customFormat="1" ht="90" x14ac:dyDescent="0.25">
      <c r="A386" s="148" t="s">
        <v>999</v>
      </c>
      <c r="B386" s="123" t="s">
        <v>132</v>
      </c>
      <c r="C386" s="122" t="s">
        <v>1000</v>
      </c>
      <c r="D386" s="287">
        <v>7</v>
      </c>
      <c r="E386" s="286">
        <v>3.5</v>
      </c>
      <c r="F386" s="9"/>
      <c r="G386" s="10">
        <f t="shared" si="5"/>
        <v>0</v>
      </c>
      <c r="H386" s="144" t="s">
        <v>1731</v>
      </c>
      <c r="I386" s="145" t="s">
        <v>61</v>
      </c>
      <c r="J386" s="147" t="s">
        <v>1732</v>
      </c>
      <c r="K386" s="145" t="s">
        <v>221</v>
      </c>
      <c r="L386" s="145" t="s">
        <v>447</v>
      </c>
      <c r="M386" s="145">
        <v>0</v>
      </c>
      <c r="N386" s="145" t="s">
        <v>1740</v>
      </c>
    </row>
    <row r="387" spans="1:14" s="7" customFormat="1" ht="90" x14ac:dyDescent="0.25">
      <c r="A387" s="148" t="s">
        <v>1001</v>
      </c>
      <c r="B387" s="123" t="s">
        <v>132</v>
      </c>
      <c r="C387" s="122" t="s">
        <v>1002</v>
      </c>
      <c r="D387" s="287">
        <v>7</v>
      </c>
      <c r="E387" s="286">
        <v>3.5</v>
      </c>
      <c r="F387" s="9"/>
      <c r="G387" s="10">
        <f t="shared" si="5"/>
        <v>0</v>
      </c>
      <c r="H387" s="144" t="s">
        <v>1731</v>
      </c>
      <c r="I387" s="145" t="s">
        <v>61</v>
      </c>
      <c r="J387" s="147" t="s">
        <v>1732</v>
      </c>
      <c r="K387" s="145" t="s">
        <v>221</v>
      </c>
      <c r="L387" s="145" t="s">
        <v>468</v>
      </c>
      <c r="M387" s="145">
        <v>0</v>
      </c>
      <c r="N387" s="145" t="s">
        <v>1740</v>
      </c>
    </row>
    <row r="388" spans="1:14" s="7" customFormat="1" ht="90" x14ac:dyDescent="0.25">
      <c r="A388" s="148" t="s">
        <v>6251</v>
      </c>
      <c r="B388" s="123" t="s">
        <v>132</v>
      </c>
      <c r="C388" s="122" t="s">
        <v>1003</v>
      </c>
      <c r="D388" s="287">
        <v>7</v>
      </c>
      <c r="E388" s="286">
        <v>3.5</v>
      </c>
      <c r="F388" s="9"/>
      <c r="G388" s="10">
        <f t="shared" ref="G388:G451" si="6">E388*F388</f>
        <v>0</v>
      </c>
      <c r="H388" s="144" t="s">
        <v>1731</v>
      </c>
      <c r="I388" s="145" t="s">
        <v>61</v>
      </c>
      <c r="J388" s="147" t="s">
        <v>1732</v>
      </c>
      <c r="K388" s="145" t="s">
        <v>221</v>
      </c>
      <c r="L388" s="145" t="s">
        <v>290</v>
      </c>
      <c r="M388" s="145">
        <v>0</v>
      </c>
      <c r="N388" s="145" t="s">
        <v>1740</v>
      </c>
    </row>
    <row r="389" spans="1:14" s="7" customFormat="1" ht="90" x14ac:dyDescent="0.25">
      <c r="A389" s="148" t="s">
        <v>1004</v>
      </c>
      <c r="B389" s="123" t="s">
        <v>132</v>
      </c>
      <c r="C389" s="122" t="s">
        <v>1005</v>
      </c>
      <c r="D389" s="287">
        <v>7</v>
      </c>
      <c r="E389" s="286">
        <v>3.5</v>
      </c>
      <c r="F389" s="9"/>
      <c r="G389" s="10">
        <f t="shared" si="6"/>
        <v>0</v>
      </c>
      <c r="H389" s="144" t="s">
        <v>1731</v>
      </c>
      <c r="I389" s="145" t="s">
        <v>61</v>
      </c>
      <c r="J389" s="147" t="s">
        <v>1732</v>
      </c>
      <c r="K389" s="145" t="s">
        <v>221</v>
      </c>
      <c r="L389" s="145" t="s">
        <v>1622</v>
      </c>
      <c r="M389" s="145">
        <v>0</v>
      </c>
      <c r="N389" s="145" t="s">
        <v>1740</v>
      </c>
    </row>
    <row r="390" spans="1:14" s="7" customFormat="1" ht="105" x14ac:dyDescent="0.25">
      <c r="A390" s="148" t="s">
        <v>1006</v>
      </c>
      <c r="B390" s="123" t="s">
        <v>132</v>
      </c>
      <c r="C390" s="122" t="s">
        <v>1007</v>
      </c>
      <c r="D390" s="287">
        <v>7</v>
      </c>
      <c r="E390" s="286">
        <v>3.5</v>
      </c>
      <c r="F390" s="9"/>
      <c r="G390" s="10">
        <f t="shared" si="6"/>
        <v>0</v>
      </c>
      <c r="H390" s="144" t="s">
        <v>1731</v>
      </c>
      <c r="I390" s="145" t="s">
        <v>61</v>
      </c>
      <c r="J390" s="147" t="s">
        <v>1732</v>
      </c>
      <c r="K390" s="145" t="s">
        <v>221</v>
      </c>
      <c r="L390" s="145" t="s">
        <v>449</v>
      </c>
      <c r="M390" s="145">
        <v>0</v>
      </c>
      <c r="N390" s="145" t="s">
        <v>1741</v>
      </c>
    </row>
    <row r="391" spans="1:14" s="7" customFormat="1" ht="105" x14ac:dyDescent="0.25">
      <c r="A391" s="148" t="s">
        <v>1008</v>
      </c>
      <c r="B391" s="123" t="s">
        <v>132</v>
      </c>
      <c r="C391" s="122" t="s">
        <v>1009</v>
      </c>
      <c r="D391" s="287">
        <v>7</v>
      </c>
      <c r="E391" s="286">
        <v>3.5</v>
      </c>
      <c r="F391" s="9"/>
      <c r="G391" s="10">
        <f t="shared" si="6"/>
        <v>0</v>
      </c>
      <c r="H391" s="144" t="s">
        <v>1731</v>
      </c>
      <c r="I391" s="145" t="s">
        <v>61</v>
      </c>
      <c r="J391" s="147" t="s">
        <v>1732</v>
      </c>
      <c r="K391" s="145" t="s">
        <v>221</v>
      </c>
      <c r="L391" s="145" t="s">
        <v>461</v>
      </c>
      <c r="M391" s="145">
        <v>0</v>
      </c>
      <c r="N391" s="145" t="s">
        <v>1741</v>
      </c>
    </row>
    <row r="392" spans="1:14" s="7" customFormat="1" ht="105" x14ac:dyDescent="0.25">
      <c r="A392" s="148" t="s">
        <v>6242</v>
      </c>
      <c r="B392" s="123" t="s">
        <v>132</v>
      </c>
      <c r="C392" s="122" t="s">
        <v>1010</v>
      </c>
      <c r="D392" s="287">
        <v>7</v>
      </c>
      <c r="E392" s="286">
        <v>3.5</v>
      </c>
      <c r="F392" s="9"/>
      <c r="G392" s="10">
        <f t="shared" si="6"/>
        <v>0</v>
      </c>
      <c r="H392" s="144" t="s">
        <v>1731</v>
      </c>
      <c r="I392" s="145" t="s">
        <v>61</v>
      </c>
      <c r="J392" s="147" t="s">
        <v>1732</v>
      </c>
      <c r="K392" s="145" t="s">
        <v>221</v>
      </c>
      <c r="L392" s="145" t="s">
        <v>462</v>
      </c>
      <c r="M392" s="145">
        <v>0</v>
      </c>
      <c r="N392" s="145" t="s">
        <v>1741</v>
      </c>
    </row>
    <row r="393" spans="1:14" s="7" customFormat="1" ht="105" x14ac:dyDescent="0.25">
      <c r="A393" s="148" t="s">
        <v>1011</v>
      </c>
      <c r="B393" s="123" t="s">
        <v>132</v>
      </c>
      <c r="C393" s="122" t="s">
        <v>1012</v>
      </c>
      <c r="D393" s="287">
        <v>7</v>
      </c>
      <c r="E393" s="286">
        <v>3.5</v>
      </c>
      <c r="F393" s="9"/>
      <c r="G393" s="10">
        <f t="shared" si="6"/>
        <v>0</v>
      </c>
      <c r="H393" s="144" t="s">
        <v>1731</v>
      </c>
      <c r="I393" s="145" t="s">
        <v>61</v>
      </c>
      <c r="J393" s="147" t="s">
        <v>1732</v>
      </c>
      <c r="K393" s="145" t="s">
        <v>221</v>
      </c>
      <c r="L393" s="145" t="s">
        <v>315</v>
      </c>
      <c r="M393" s="145">
        <v>0</v>
      </c>
      <c r="N393" s="145" t="s">
        <v>1741</v>
      </c>
    </row>
    <row r="394" spans="1:14" s="7" customFormat="1" ht="90" x14ac:dyDescent="0.25">
      <c r="A394" s="148" t="s">
        <v>1013</v>
      </c>
      <c r="B394" s="123" t="s">
        <v>132</v>
      </c>
      <c r="C394" s="122" t="s">
        <v>1014</v>
      </c>
      <c r="D394" s="287">
        <v>7</v>
      </c>
      <c r="E394" s="286">
        <v>3.5</v>
      </c>
      <c r="F394" s="9"/>
      <c r="G394" s="10">
        <f t="shared" si="6"/>
        <v>0</v>
      </c>
      <c r="H394" s="144" t="s">
        <v>1731</v>
      </c>
      <c r="I394" s="145" t="s">
        <v>61</v>
      </c>
      <c r="J394" s="147" t="s">
        <v>1732</v>
      </c>
      <c r="K394" s="145" t="s">
        <v>221</v>
      </c>
      <c r="L394" s="145" t="s">
        <v>449</v>
      </c>
      <c r="M394" s="145">
        <v>0</v>
      </c>
      <c r="N394" s="145" t="s">
        <v>1742</v>
      </c>
    </row>
    <row r="395" spans="1:14" s="7" customFormat="1" ht="90" x14ac:dyDescent="0.25">
      <c r="A395" s="148" t="s">
        <v>1015</v>
      </c>
      <c r="B395" s="123" t="s">
        <v>132</v>
      </c>
      <c r="C395" s="122" t="s">
        <v>1016</v>
      </c>
      <c r="D395" s="287">
        <v>7</v>
      </c>
      <c r="E395" s="286">
        <v>3.5</v>
      </c>
      <c r="F395" s="9"/>
      <c r="G395" s="10">
        <f t="shared" si="6"/>
        <v>0</v>
      </c>
      <c r="H395" s="144" t="s">
        <v>1731</v>
      </c>
      <c r="I395" s="145" t="s">
        <v>61</v>
      </c>
      <c r="J395" s="147" t="s">
        <v>1732</v>
      </c>
      <c r="K395" s="145" t="s">
        <v>221</v>
      </c>
      <c r="L395" s="145" t="s">
        <v>467</v>
      </c>
      <c r="M395" s="145">
        <v>0</v>
      </c>
      <c r="N395" s="145" t="s">
        <v>1742</v>
      </c>
    </row>
    <row r="396" spans="1:14" s="7" customFormat="1" ht="90" x14ac:dyDescent="0.25">
      <c r="A396" s="148" t="s">
        <v>6243</v>
      </c>
      <c r="B396" s="123" t="s">
        <v>132</v>
      </c>
      <c r="C396" s="122" t="s">
        <v>1017</v>
      </c>
      <c r="D396" s="287">
        <v>7</v>
      </c>
      <c r="E396" s="286">
        <v>3.5</v>
      </c>
      <c r="F396" s="9"/>
      <c r="G396" s="10">
        <f t="shared" si="6"/>
        <v>0</v>
      </c>
      <c r="H396" s="144" t="s">
        <v>1731</v>
      </c>
      <c r="I396" s="145" t="s">
        <v>61</v>
      </c>
      <c r="J396" s="147" t="s">
        <v>1732</v>
      </c>
      <c r="K396" s="145" t="s">
        <v>221</v>
      </c>
      <c r="L396" s="145" t="s">
        <v>1502</v>
      </c>
      <c r="M396" s="145">
        <v>0</v>
      </c>
      <c r="N396" s="145" t="s">
        <v>1742</v>
      </c>
    </row>
    <row r="397" spans="1:14" s="7" customFormat="1" ht="90" x14ac:dyDescent="0.25">
      <c r="A397" s="148" t="s">
        <v>1018</v>
      </c>
      <c r="B397" s="123" t="s">
        <v>132</v>
      </c>
      <c r="C397" s="122" t="s">
        <v>1019</v>
      </c>
      <c r="D397" s="287">
        <v>7</v>
      </c>
      <c r="E397" s="286">
        <v>3.5</v>
      </c>
      <c r="F397" s="9"/>
      <c r="G397" s="10">
        <f t="shared" si="6"/>
        <v>0</v>
      </c>
      <c r="H397" s="144" t="s">
        <v>1731</v>
      </c>
      <c r="I397" s="145" t="s">
        <v>61</v>
      </c>
      <c r="J397" s="147" t="s">
        <v>1732</v>
      </c>
      <c r="K397" s="145" t="s">
        <v>221</v>
      </c>
      <c r="L397" s="145" t="s">
        <v>308</v>
      </c>
      <c r="M397" s="145">
        <v>0</v>
      </c>
      <c r="N397" s="145" t="s">
        <v>1742</v>
      </c>
    </row>
    <row r="398" spans="1:14" s="7" customFormat="1" ht="90" x14ac:dyDescent="0.25">
      <c r="A398" s="148" t="s">
        <v>1020</v>
      </c>
      <c r="B398" s="123" t="s">
        <v>132</v>
      </c>
      <c r="C398" s="122" t="s">
        <v>1021</v>
      </c>
      <c r="D398" s="287">
        <v>7</v>
      </c>
      <c r="E398" s="286">
        <v>3.5</v>
      </c>
      <c r="F398" s="9"/>
      <c r="G398" s="10">
        <f t="shared" si="6"/>
        <v>0</v>
      </c>
      <c r="H398" s="144" t="s">
        <v>1731</v>
      </c>
      <c r="I398" s="145" t="s">
        <v>61</v>
      </c>
      <c r="J398" s="147" t="s">
        <v>1732</v>
      </c>
      <c r="K398" s="145" t="s">
        <v>221</v>
      </c>
      <c r="L398" s="145" t="s">
        <v>1509</v>
      </c>
      <c r="M398" s="145">
        <v>0</v>
      </c>
      <c r="N398" s="145" t="s">
        <v>1743</v>
      </c>
    </row>
    <row r="399" spans="1:14" s="7" customFormat="1" ht="90" x14ac:dyDescent="0.25">
      <c r="A399" s="148" t="s">
        <v>1022</v>
      </c>
      <c r="B399" s="123" t="s">
        <v>132</v>
      </c>
      <c r="C399" s="122" t="s">
        <v>1023</v>
      </c>
      <c r="D399" s="287">
        <v>7</v>
      </c>
      <c r="E399" s="286">
        <v>3.5</v>
      </c>
      <c r="F399" s="9"/>
      <c r="G399" s="10">
        <f t="shared" si="6"/>
        <v>0</v>
      </c>
      <c r="H399" s="144" t="s">
        <v>1731</v>
      </c>
      <c r="I399" s="145" t="s">
        <v>61</v>
      </c>
      <c r="J399" s="147" t="s">
        <v>1732</v>
      </c>
      <c r="K399" s="145" t="s">
        <v>221</v>
      </c>
      <c r="L399" s="145" t="s">
        <v>302</v>
      </c>
      <c r="M399" s="145">
        <v>0</v>
      </c>
      <c r="N399" s="145" t="s">
        <v>1743</v>
      </c>
    </row>
    <row r="400" spans="1:14" s="7" customFormat="1" ht="90" x14ac:dyDescent="0.25">
      <c r="A400" s="148" t="s">
        <v>6252</v>
      </c>
      <c r="B400" s="123" t="s">
        <v>132</v>
      </c>
      <c r="C400" s="122" t="s">
        <v>1024</v>
      </c>
      <c r="D400" s="287">
        <v>7</v>
      </c>
      <c r="E400" s="286">
        <v>3.5</v>
      </c>
      <c r="F400" s="9"/>
      <c r="G400" s="10">
        <f t="shared" si="6"/>
        <v>0</v>
      </c>
      <c r="H400" s="144" t="s">
        <v>1731</v>
      </c>
      <c r="I400" s="145" t="s">
        <v>61</v>
      </c>
      <c r="J400" s="147" t="s">
        <v>1732</v>
      </c>
      <c r="K400" s="145" t="s">
        <v>221</v>
      </c>
      <c r="L400" s="145" t="s">
        <v>241</v>
      </c>
      <c r="M400" s="145">
        <v>0</v>
      </c>
      <c r="N400" s="145" t="s">
        <v>1743</v>
      </c>
    </row>
    <row r="401" spans="1:14" s="7" customFormat="1" ht="90" x14ac:dyDescent="0.25">
      <c r="A401" s="148" t="s">
        <v>1025</v>
      </c>
      <c r="B401" s="123" t="s">
        <v>132</v>
      </c>
      <c r="C401" s="122" t="s">
        <v>1026</v>
      </c>
      <c r="D401" s="287">
        <v>7</v>
      </c>
      <c r="E401" s="286">
        <v>3.5</v>
      </c>
      <c r="F401" s="9"/>
      <c r="G401" s="10">
        <f t="shared" si="6"/>
        <v>0</v>
      </c>
      <c r="H401" s="144" t="s">
        <v>1731</v>
      </c>
      <c r="I401" s="145" t="s">
        <v>61</v>
      </c>
      <c r="J401" s="147" t="s">
        <v>1732</v>
      </c>
      <c r="K401" s="145" t="s">
        <v>221</v>
      </c>
      <c r="L401" s="145" t="s">
        <v>1522</v>
      </c>
      <c r="M401" s="145">
        <v>0</v>
      </c>
      <c r="N401" s="145" t="s">
        <v>1743</v>
      </c>
    </row>
    <row r="402" spans="1:14" s="7" customFormat="1" ht="90" x14ac:dyDescent="0.25">
      <c r="A402" s="148" t="s">
        <v>1027</v>
      </c>
      <c r="B402" s="123" t="s">
        <v>132</v>
      </c>
      <c r="C402" s="122" t="s">
        <v>1028</v>
      </c>
      <c r="D402" s="287">
        <v>7</v>
      </c>
      <c r="E402" s="286">
        <v>3.5</v>
      </c>
      <c r="F402" s="9"/>
      <c r="G402" s="10">
        <f t="shared" si="6"/>
        <v>0</v>
      </c>
      <c r="H402" s="144" t="s">
        <v>1731</v>
      </c>
      <c r="I402" s="145" t="s">
        <v>61</v>
      </c>
      <c r="J402" s="147" t="s">
        <v>1732</v>
      </c>
      <c r="K402" s="145" t="s">
        <v>221</v>
      </c>
      <c r="L402" s="145" t="s">
        <v>445</v>
      </c>
      <c r="M402" s="145">
        <v>0</v>
      </c>
      <c r="N402" s="145" t="s">
        <v>1744</v>
      </c>
    </row>
    <row r="403" spans="1:14" s="7" customFormat="1" ht="90" x14ac:dyDescent="0.25">
      <c r="A403" s="148" t="s">
        <v>1029</v>
      </c>
      <c r="B403" s="123" t="s">
        <v>132</v>
      </c>
      <c r="C403" s="122" t="s">
        <v>1030</v>
      </c>
      <c r="D403" s="287">
        <v>7</v>
      </c>
      <c r="E403" s="286">
        <v>3.5</v>
      </c>
      <c r="F403" s="9"/>
      <c r="G403" s="10">
        <f t="shared" si="6"/>
        <v>0</v>
      </c>
      <c r="H403" s="144" t="s">
        <v>1731</v>
      </c>
      <c r="I403" s="145" t="s">
        <v>61</v>
      </c>
      <c r="J403" s="147" t="s">
        <v>1732</v>
      </c>
      <c r="K403" s="145" t="s">
        <v>221</v>
      </c>
      <c r="L403" s="145" t="s">
        <v>478</v>
      </c>
      <c r="M403" s="145">
        <v>0</v>
      </c>
      <c r="N403" s="145" t="s">
        <v>1744</v>
      </c>
    </row>
    <row r="404" spans="1:14" s="7" customFormat="1" ht="90" x14ac:dyDescent="0.25">
      <c r="A404" s="148" t="s">
        <v>6253</v>
      </c>
      <c r="B404" s="123" t="s">
        <v>132</v>
      </c>
      <c r="C404" s="122" t="s">
        <v>1031</v>
      </c>
      <c r="D404" s="287">
        <v>7</v>
      </c>
      <c r="E404" s="286">
        <v>3.5</v>
      </c>
      <c r="F404" s="9"/>
      <c r="G404" s="10">
        <f t="shared" si="6"/>
        <v>0</v>
      </c>
      <c r="H404" s="144" t="s">
        <v>1731</v>
      </c>
      <c r="I404" s="145" t="s">
        <v>61</v>
      </c>
      <c r="J404" s="147" t="s">
        <v>1732</v>
      </c>
      <c r="K404" s="145" t="s">
        <v>221</v>
      </c>
      <c r="L404" s="145" t="s">
        <v>315</v>
      </c>
      <c r="M404" s="145">
        <v>0</v>
      </c>
      <c r="N404" s="145" t="s">
        <v>1744</v>
      </c>
    </row>
    <row r="405" spans="1:14" s="7" customFormat="1" ht="90" x14ac:dyDescent="0.25">
      <c r="A405" s="148" t="s">
        <v>1032</v>
      </c>
      <c r="B405" s="123" t="s">
        <v>132</v>
      </c>
      <c r="C405" s="122" t="s">
        <v>1033</v>
      </c>
      <c r="D405" s="287">
        <v>7</v>
      </c>
      <c r="E405" s="286">
        <v>3.5</v>
      </c>
      <c r="F405" s="9"/>
      <c r="G405" s="10">
        <f t="shared" si="6"/>
        <v>0</v>
      </c>
      <c r="H405" s="144" t="s">
        <v>1731</v>
      </c>
      <c r="I405" s="145" t="s">
        <v>61</v>
      </c>
      <c r="J405" s="147" t="s">
        <v>1732</v>
      </c>
      <c r="K405" s="145" t="s">
        <v>221</v>
      </c>
      <c r="L405" s="145" t="s">
        <v>358</v>
      </c>
      <c r="M405" s="145">
        <v>0</v>
      </c>
      <c r="N405" s="145" t="s">
        <v>1744</v>
      </c>
    </row>
    <row r="406" spans="1:14" s="7" customFormat="1" ht="105" x14ac:dyDescent="0.25">
      <c r="A406" s="148" t="s">
        <v>1034</v>
      </c>
      <c r="B406" s="123" t="s">
        <v>132</v>
      </c>
      <c r="C406" s="122" t="s">
        <v>1035</v>
      </c>
      <c r="D406" s="287">
        <v>7</v>
      </c>
      <c r="E406" s="286">
        <v>3.5</v>
      </c>
      <c r="F406" s="9"/>
      <c r="G406" s="10">
        <f t="shared" si="6"/>
        <v>0</v>
      </c>
      <c r="H406" s="144" t="s">
        <v>1731</v>
      </c>
      <c r="I406" s="145" t="s">
        <v>61</v>
      </c>
      <c r="J406" s="147" t="s">
        <v>1732</v>
      </c>
      <c r="K406" s="145" t="s">
        <v>221</v>
      </c>
      <c r="L406" s="145" t="s">
        <v>454</v>
      </c>
      <c r="M406" s="145">
        <v>0</v>
      </c>
      <c r="N406" s="145" t="s">
        <v>1745</v>
      </c>
    </row>
    <row r="407" spans="1:14" s="7" customFormat="1" ht="105" x14ac:dyDescent="0.25">
      <c r="A407" s="148" t="s">
        <v>1036</v>
      </c>
      <c r="B407" s="123" t="s">
        <v>132</v>
      </c>
      <c r="C407" s="122" t="s">
        <v>1037</v>
      </c>
      <c r="D407" s="287">
        <v>7</v>
      </c>
      <c r="E407" s="286">
        <v>3.5</v>
      </c>
      <c r="F407" s="9"/>
      <c r="G407" s="10">
        <f t="shared" si="6"/>
        <v>0</v>
      </c>
      <c r="H407" s="144" t="s">
        <v>1731</v>
      </c>
      <c r="I407" s="145" t="s">
        <v>61</v>
      </c>
      <c r="J407" s="147" t="s">
        <v>1732</v>
      </c>
      <c r="K407" s="145" t="s">
        <v>221</v>
      </c>
      <c r="L407" s="145" t="s">
        <v>488</v>
      </c>
      <c r="M407" s="145">
        <v>0</v>
      </c>
      <c r="N407" s="145" t="s">
        <v>1745</v>
      </c>
    </row>
    <row r="408" spans="1:14" s="7" customFormat="1" ht="105" x14ac:dyDescent="0.25">
      <c r="A408" s="149" t="s">
        <v>6254</v>
      </c>
      <c r="B408" s="123" t="s">
        <v>132</v>
      </c>
      <c r="C408" s="122" t="s">
        <v>1038</v>
      </c>
      <c r="D408" s="287">
        <v>7</v>
      </c>
      <c r="E408" s="286">
        <v>3.5</v>
      </c>
      <c r="F408" s="9"/>
      <c r="G408" s="10">
        <f t="shared" si="6"/>
        <v>0</v>
      </c>
      <c r="H408" s="144" t="s">
        <v>1731</v>
      </c>
      <c r="I408" s="145" t="s">
        <v>61</v>
      </c>
      <c r="J408" s="147" t="s">
        <v>1732</v>
      </c>
      <c r="K408" s="145" t="s">
        <v>221</v>
      </c>
      <c r="L408" s="145" t="s">
        <v>455</v>
      </c>
      <c r="M408" s="145">
        <v>0</v>
      </c>
      <c r="N408" s="145" t="s">
        <v>1745</v>
      </c>
    </row>
    <row r="409" spans="1:14" s="7" customFormat="1" ht="105" x14ac:dyDescent="0.25">
      <c r="A409" s="148" t="s">
        <v>1039</v>
      </c>
      <c r="B409" s="123" t="s">
        <v>132</v>
      </c>
      <c r="C409" s="122" t="s">
        <v>1040</v>
      </c>
      <c r="D409" s="287">
        <v>7</v>
      </c>
      <c r="E409" s="286">
        <v>3.5</v>
      </c>
      <c r="F409" s="9"/>
      <c r="G409" s="10">
        <f t="shared" si="6"/>
        <v>0</v>
      </c>
      <c r="H409" s="144" t="s">
        <v>1731</v>
      </c>
      <c r="I409" s="145" t="s">
        <v>61</v>
      </c>
      <c r="J409" s="147" t="s">
        <v>1732</v>
      </c>
      <c r="K409" s="145" t="s">
        <v>221</v>
      </c>
      <c r="L409" s="145" t="s">
        <v>333</v>
      </c>
      <c r="M409" s="145">
        <v>0</v>
      </c>
      <c r="N409" s="145" t="s">
        <v>1745</v>
      </c>
    </row>
    <row r="410" spans="1:14" s="7" customFormat="1" ht="105" x14ac:dyDescent="0.25">
      <c r="A410" s="148" t="s">
        <v>1041</v>
      </c>
      <c r="B410" s="123" t="s">
        <v>132</v>
      </c>
      <c r="C410" s="122" t="s">
        <v>1042</v>
      </c>
      <c r="D410" s="287">
        <v>7</v>
      </c>
      <c r="E410" s="286">
        <v>3.5</v>
      </c>
      <c r="F410" s="9"/>
      <c r="G410" s="10">
        <f t="shared" si="6"/>
        <v>0</v>
      </c>
      <c r="H410" s="144" t="s">
        <v>1731</v>
      </c>
      <c r="I410" s="145" t="s">
        <v>61</v>
      </c>
      <c r="J410" s="147" t="s">
        <v>1732</v>
      </c>
      <c r="K410" s="145" t="s">
        <v>221</v>
      </c>
      <c r="L410" s="145" t="s">
        <v>241</v>
      </c>
      <c r="M410" s="145">
        <v>0</v>
      </c>
      <c r="N410" s="145" t="s">
        <v>1746</v>
      </c>
    </row>
    <row r="411" spans="1:14" s="7" customFormat="1" ht="105" x14ac:dyDescent="0.25">
      <c r="A411" s="148" t="s">
        <v>1043</v>
      </c>
      <c r="B411" s="123" t="s">
        <v>132</v>
      </c>
      <c r="C411" s="122" t="s">
        <v>1044</v>
      </c>
      <c r="D411" s="287">
        <v>7</v>
      </c>
      <c r="E411" s="286">
        <v>3.5</v>
      </c>
      <c r="F411" s="9"/>
      <c r="G411" s="10">
        <f t="shared" si="6"/>
        <v>0</v>
      </c>
      <c r="H411" s="144" t="s">
        <v>1731</v>
      </c>
      <c r="I411" s="145" t="s">
        <v>61</v>
      </c>
      <c r="J411" s="147" t="s">
        <v>1732</v>
      </c>
      <c r="K411" s="145" t="s">
        <v>221</v>
      </c>
      <c r="L411" s="145" t="s">
        <v>469</v>
      </c>
      <c r="M411" s="145">
        <v>0</v>
      </c>
      <c r="N411" s="145" t="s">
        <v>1746</v>
      </c>
    </row>
    <row r="412" spans="1:14" s="7" customFormat="1" ht="105" x14ac:dyDescent="0.25">
      <c r="A412" s="148" t="s">
        <v>6255</v>
      </c>
      <c r="B412" s="123" t="s">
        <v>132</v>
      </c>
      <c r="C412" s="122" t="s">
        <v>1045</v>
      </c>
      <c r="D412" s="287">
        <v>7</v>
      </c>
      <c r="E412" s="286">
        <v>3.5</v>
      </c>
      <c r="F412" s="9"/>
      <c r="G412" s="10">
        <f t="shared" si="6"/>
        <v>0</v>
      </c>
      <c r="H412" s="144" t="s">
        <v>1731</v>
      </c>
      <c r="I412" s="145" t="s">
        <v>61</v>
      </c>
      <c r="J412" s="147" t="s">
        <v>1732</v>
      </c>
      <c r="K412" s="145" t="s">
        <v>221</v>
      </c>
      <c r="L412" s="145" t="s">
        <v>467</v>
      </c>
      <c r="M412" s="145">
        <v>0</v>
      </c>
      <c r="N412" s="145" t="s">
        <v>1746</v>
      </c>
    </row>
    <row r="413" spans="1:14" s="7" customFormat="1" ht="105" x14ac:dyDescent="0.25">
      <c r="A413" s="148" t="s">
        <v>1046</v>
      </c>
      <c r="B413" s="123" t="s">
        <v>132</v>
      </c>
      <c r="C413" s="122" t="s">
        <v>1047</v>
      </c>
      <c r="D413" s="287">
        <v>7</v>
      </c>
      <c r="E413" s="286">
        <v>3.5</v>
      </c>
      <c r="F413" s="9"/>
      <c r="G413" s="10">
        <f t="shared" si="6"/>
        <v>0</v>
      </c>
      <c r="H413" s="144" t="s">
        <v>1731</v>
      </c>
      <c r="I413" s="145" t="s">
        <v>61</v>
      </c>
      <c r="J413" s="147" t="s">
        <v>1732</v>
      </c>
      <c r="K413" s="145" t="s">
        <v>221</v>
      </c>
      <c r="L413" s="145" t="s">
        <v>379</v>
      </c>
      <c r="M413" s="145">
        <v>0</v>
      </c>
      <c r="N413" s="145" t="s">
        <v>1746</v>
      </c>
    </row>
    <row r="414" spans="1:14" s="7" customFormat="1" ht="90" x14ac:dyDescent="0.25">
      <c r="A414" s="148" t="s">
        <v>1048</v>
      </c>
      <c r="B414" s="123" t="s">
        <v>132</v>
      </c>
      <c r="C414" s="122" t="s">
        <v>1049</v>
      </c>
      <c r="D414" s="287">
        <v>7</v>
      </c>
      <c r="E414" s="286">
        <v>3.5</v>
      </c>
      <c r="F414" s="9"/>
      <c r="G414" s="10">
        <f t="shared" si="6"/>
        <v>0</v>
      </c>
      <c r="H414" s="144" t="s">
        <v>1731</v>
      </c>
      <c r="I414" s="145" t="s">
        <v>61</v>
      </c>
      <c r="J414" s="147" t="s">
        <v>1732</v>
      </c>
      <c r="K414" s="145" t="s">
        <v>221</v>
      </c>
      <c r="L414" s="145" t="s">
        <v>449</v>
      </c>
      <c r="M414" s="145">
        <v>0</v>
      </c>
      <c r="N414" s="145" t="s">
        <v>1747</v>
      </c>
    </row>
    <row r="415" spans="1:14" s="7" customFormat="1" ht="90" x14ac:dyDescent="0.25">
      <c r="A415" s="148" t="s">
        <v>1050</v>
      </c>
      <c r="B415" s="123" t="s">
        <v>132</v>
      </c>
      <c r="C415" s="122" t="s">
        <v>1051</v>
      </c>
      <c r="D415" s="287">
        <v>7</v>
      </c>
      <c r="E415" s="286">
        <v>3.5</v>
      </c>
      <c r="F415" s="9"/>
      <c r="G415" s="10">
        <f t="shared" si="6"/>
        <v>0</v>
      </c>
      <c r="H415" s="144" t="s">
        <v>1731</v>
      </c>
      <c r="I415" s="145" t="s">
        <v>61</v>
      </c>
      <c r="J415" s="147" t="s">
        <v>1732</v>
      </c>
      <c r="K415" s="145" t="s">
        <v>221</v>
      </c>
      <c r="L415" s="145" t="s">
        <v>481</v>
      </c>
      <c r="M415" s="145">
        <v>0</v>
      </c>
      <c r="N415" s="145" t="s">
        <v>1747</v>
      </c>
    </row>
    <row r="416" spans="1:14" s="7" customFormat="1" ht="90" x14ac:dyDescent="0.25">
      <c r="A416" s="148" t="s">
        <v>6256</v>
      </c>
      <c r="B416" s="123" t="s">
        <v>132</v>
      </c>
      <c r="C416" s="122" t="s">
        <v>1052</v>
      </c>
      <c r="D416" s="287">
        <v>7</v>
      </c>
      <c r="E416" s="286">
        <v>3.5</v>
      </c>
      <c r="F416" s="9"/>
      <c r="G416" s="10">
        <f t="shared" si="6"/>
        <v>0</v>
      </c>
      <c r="H416" s="144" t="s">
        <v>1731</v>
      </c>
      <c r="I416" s="145" t="s">
        <v>61</v>
      </c>
      <c r="J416" s="147" t="s">
        <v>1732</v>
      </c>
      <c r="K416" s="145" t="s">
        <v>221</v>
      </c>
      <c r="L416" s="145" t="s">
        <v>241</v>
      </c>
      <c r="M416" s="145">
        <v>0</v>
      </c>
      <c r="N416" s="145" t="s">
        <v>1747</v>
      </c>
    </row>
    <row r="417" spans="1:14" s="7" customFormat="1" ht="90" x14ac:dyDescent="0.25">
      <c r="A417" s="148" t="s">
        <v>1053</v>
      </c>
      <c r="B417" s="123" t="s">
        <v>132</v>
      </c>
      <c r="C417" s="122" t="s">
        <v>1054</v>
      </c>
      <c r="D417" s="287">
        <v>7</v>
      </c>
      <c r="E417" s="286">
        <v>3.5</v>
      </c>
      <c r="F417" s="9"/>
      <c r="G417" s="10">
        <f t="shared" si="6"/>
        <v>0</v>
      </c>
      <c r="H417" s="144" t="s">
        <v>1731</v>
      </c>
      <c r="I417" s="145" t="s">
        <v>61</v>
      </c>
      <c r="J417" s="147" t="s">
        <v>1732</v>
      </c>
      <c r="K417" s="145" t="s">
        <v>221</v>
      </c>
      <c r="L417" s="145" t="s">
        <v>310</v>
      </c>
      <c r="M417" s="145">
        <v>0</v>
      </c>
      <c r="N417" s="145" t="s">
        <v>1747</v>
      </c>
    </row>
    <row r="418" spans="1:14" s="7" customFormat="1" ht="105" x14ac:dyDescent="0.25">
      <c r="A418" s="148" t="s">
        <v>1055</v>
      </c>
      <c r="B418" s="123" t="s">
        <v>132</v>
      </c>
      <c r="C418" s="122" t="s">
        <v>1056</v>
      </c>
      <c r="D418" s="287">
        <v>7</v>
      </c>
      <c r="E418" s="286">
        <v>3.5</v>
      </c>
      <c r="F418" s="9"/>
      <c r="G418" s="10">
        <f t="shared" si="6"/>
        <v>0</v>
      </c>
      <c r="H418" s="144" t="s">
        <v>1731</v>
      </c>
      <c r="I418" s="145" t="s">
        <v>61</v>
      </c>
      <c r="J418" s="147" t="s">
        <v>1732</v>
      </c>
      <c r="K418" s="145" t="s">
        <v>221</v>
      </c>
      <c r="L418" s="145" t="s">
        <v>474</v>
      </c>
      <c r="M418" s="145">
        <v>0</v>
      </c>
      <c r="N418" s="145" t="s">
        <v>1748</v>
      </c>
    </row>
    <row r="419" spans="1:14" s="7" customFormat="1" ht="105" x14ac:dyDescent="0.25">
      <c r="A419" s="148" t="s">
        <v>1057</v>
      </c>
      <c r="B419" s="123" t="s">
        <v>132</v>
      </c>
      <c r="C419" s="122" t="s">
        <v>1058</v>
      </c>
      <c r="D419" s="287">
        <v>7</v>
      </c>
      <c r="E419" s="286">
        <v>3.5</v>
      </c>
      <c r="F419" s="9"/>
      <c r="G419" s="10">
        <f t="shared" si="6"/>
        <v>0</v>
      </c>
      <c r="H419" s="144" t="s">
        <v>1731</v>
      </c>
      <c r="I419" s="145" t="s">
        <v>61</v>
      </c>
      <c r="J419" s="147" t="s">
        <v>1732</v>
      </c>
      <c r="K419" s="145" t="s">
        <v>221</v>
      </c>
      <c r="L419" s="145" t="s">
        <v>1502</v>
      </c>
      <c r="M419" s="145">
        <v>0</v>
      </c>
      <c r="N419" s="145" t="s">
        <v>1748</v>
      </c>
    </row>
    <row r="420" spans="1:14" s="7" customFormat="1" ht="105" x14ac:dyDescent="0.25">
      <c r="A420" s="148" t="s">
        <v>6257</v>
      </c>
      <c r="B420" s="123" t="s">
        <v>132</v>
      </c>
      <c r="C420" s="122" t="s">
        <v>1059</v>
      </c>
      <c r="D420" s="287">
        <v>7</v>
      </c>
      <c r="E420" s="286">
        <v>3.5</v>
      </c>
      <c r="F420" s="9"/>
      <c r="G420" s="10">
        <f t="shared" si="6"/>
        <v>0</v>
      </c>
      <c r="H420" s="144" t="s">
        <v>1731</v>
      </c>
      <c r="I420" s="145" t="s">
        <v>61</v>
      </c>
      <c r="J420" s="147" t="s">
        <v>1732</v>
      </c>
      <c r="K420" s="145" t="s">
        <v>221</v>
      </c>
      <c r="L420" s="145" t="s">
        <v>448</v>
      </c>
      <c r="M420" s="145">
        <v>0</v>
      </c>
      <c r="N420" s="145" t="s">
        <v>1748</v>
      </c>
    </row>
    <row r="421" spans="1:14" s="7" customFormat="1" ht="105" x14ac:dyDescent="0.25">
      <c r="A421" s="148" t="s">
        <v>1060</v>
      </c>
      <c r="B421" s="123" t="s">
        <v>132</v>
      </c>
      <c r="C421" s="122" t="s">
        <v>1061</v>
      </c>
      <c r="D421" s="287">
        <v>7</v>
      </c>
      <c r="E421" s="286">
        <v>3.5</v>
      </c>
      <c r="F421" s="9"/>
      <c r="G421" s="10">
        <f t="shared" si="6"/>
        <v>0</v>
      </c>
      <c r="H421" s="144" t="s">
        <v>1731</v>
      </c>
      <c r="I421" s="145" t="s">
        <v>61</v>
      </c>
      <c r="J421" s="147" t="s">
        <v>1732</v>
      </c>
      <c r="K421" s="145" t="s">
        <v>221</v>
      </c>
      <c r="L421" s="145" t="s">
        <v>1625</v>
      </c>
      <c r="M421" s="145">
        <v>0</v>
      </c>
      <c r="N421" s="145" t="s">
        <v>1748</v>
      </c>
    </row>
    <row r="422" spans="1:14" s="7" customFormat="1" ht="90" x14ac:dyDescent="0.25">
      <c r="A422" s="148" t="s">
        <v>1062</v>
      </c>
      <c r="B422" s="123" t="s">
        <v>132</v>
      </c>
      <c r="C422" s="122" t="s">
        <v>1063</v>
      </c>
      <c r="D422" s="287">
        <v>7</v>
      </c>
      <c r="E422" s="286">
        <v>3.5</v>
      </c>
      <c r="F422" s="9"/>
      <c r="G422" s="10">
        <f t="shared" si="6"/>
        <v>0</v>
      </c>
      <c r="H422" s="144" t="s">
        <v>1731</v>
      </c>
      <c r="I422" s="145" t="s">
        <v>61</v>
      </c>
      <c r="J422" s="147" t="s">
        <v>1732</v>
      </c>
      <c r="K422" s="145" t="s">
        <v>221</v>
      </c>
      <c r="L422" s="145" t="s">
        <v>1509</v>
      </c>
      <c r="M422" s="145">
        <v>0</v>
      </c>
      <c r="N422" s="145" t="s">
        <v>1749</v>
      </c>
    </row>
    <row r="423" spans="1:14" s="7" customFormat="1" ht="90" x14ac:dyDescent="0.25">
      <c r="A423" s="148" t="s">
        <v>1064</v>
      </c>
      <c r="B423" s="123" t="s">
        <v>132</v>
      </c>
      <c r="C423" s="122" t="s">
        <v>1065</v>
      </c>
      <c r="D423" s="287">
        <v>7</v>
      </c>
      <c r="E423" s="286">
        <v>3.5</v>
      </c>
      <c r="F423" s="9"/>
      <c r="G423" s="10">
        <f t="shared" si="6"/>
        <v>0</v>
      </c>
      <c r="H423" s="144" t="s">
        <v>1731</v>
      </c>
      <c r="I423" s="145" t="s">
        <v>61</v>
      </c>
      <c r="J423" s="147" t="s">
        <v>1732</v>
      </c>
      <c r="K423" s="145" t="s">
        <v>221</v>
      </c>
      <c r="L423" s="145" t="s">
        <v>253</v>
      </c>
      <c r="M423" s="145">
        <v>0</v>
      </c>
      <c r="N423" s="145" t="s">
        <v>1749</v>
      </c>
    </row>
    <row r="424" spans="1:14" s="7" customFormat="1" ht="90" x14ac:dyDescent="0.25">
      <c r="A424" s="148" t="s">
        <v>6258</v>
      </c>
      <c r="B424" s="123" t="s">
        <v>132</v>
      </c>
      <c r="C424" s="122" t="s">
        <v>1066</v>
      </c>
      <c r="D424" s="287">
        <v>7</v>
      </c>
      <c r="E424" s="286">
        <v>3.5</v>
      </c>
      <c r="F424" s="9"/>
      <c r="G424" s="10">
        <f t="shared" si="6"/>
        <v>0</v>
      </c>
      <c r="H424" s="144" t="s">
        <v>1731</v>
      </c>
      <c r="I424" s="145" t="s">
        <v>61</v>
      </c>
      <c r="J424" s="147" t="s">
        <v>1732</v>
      </c>
      <c r="K424" s="145" t="s">
        <v>221</v>
      </c>
      <c r="L424" s="145" t="s">
        <v>241</v>
      </c>
      <c r="M424" s="145">
        <v>0</v>
      </c>
      <c r="N424" s="145" t="s">
        <v>1749</v>
      </c>
    </row>
    <row r="425" spans="1:14" s="7" customFormat="1" ht="90" x14ac:dyDescent="0.25">
      <c r="A425" s="148" t="s">
        <v>1067</v>
      </c>
      <c r="B425" s="123" t="s">
        <v>132</v>
      </c>
      <c r="C425" s="122" t="s">
        <v>1068</v>
      </c>
      <c r="D425" s="287">
        <v>7</v>
      </c>
      <c r="E425" s="286">
        <v>3.5</v>
      </c>
      <c r="F425" s="9"/>
      <c r="G425" s="10">
        <f t="shared" si="6"/>
        <v>0</v>
      </c>
      <c r="H425" s="144" t="s">
        <v>1731</v>
      </c>
      <c r="I425" s="145" t="s">
        <v>61</v>
      </c>
      <c r="J425" s="147" t="s">
        <v>1732</v>
      </c>
      <c r="K425" s="145" t="s">
        <v>221</v>
      </c>
      <c r="L425" s="145" t="s">
        <v>315</v>
      </c>
      <c r="M425" s="145">
        <v>0</v>
      </c>
      <c r="N425" s="145" t="s">
        <v>1749</v>
      </c>
    </row>
    <row r="426" spans="1:14" s="7" customFormat="1" ht="90" x14ac:dyDescent="0.25">
      <c r="A426" s="148" t="s">
        <v>1069</v>
      </c>
      <c r="B426" s="123" t="s">
        <v>132</v>
      </c>
      <c r="C426" s="122" t="s">
        <v>1070</v>
      </c>
      <c r="D426" s="287">
        <v>7</v>
      </c>
      <c r="E426" s="286">
        <v>3.5</v>
      </c>
      <c r="F426" s="9"/>
      <c r="G426" s="10">
        <f t="shared" si="6"/>
        <v>0</v>
      </c>
      <c r="H426" s="144" t="s">
        <v>1731</v>
      </c>
      <c r="I426" s="145" t="s">
        <v>61</v>
      </c>
      <c r="J426" s="147" t="s">
        <v>1732</v>
      </c>
      <c r="K426" s="145" t="s">
        <v>221</v>
      </c>
      <c r="L426" s="145" t="s">
        <v>488</v>
      </c>
      <c r="M426" s="145">
        <v>0</v>
      </c>
      <c r="N426" s="145" t="s">
        <v>1750</v>
      </c>
    </row>
    <row r="427" spans="1:14" s="7" customFormat="1" ht="90" x14ac:dyDescent="0.25">
      <c r="A427" s="148" t="s">
        <v>1071</v>
      </c>
      <c r="B427" s="123" t="s">
        <v>132</v>
      </c>
      <c r="C427" s="122" t="s">
        <v>1072</v>
      </c>
      <c r="D427" s="287">
        <v>7</v>
      </c>
      <c r="E427" s="286">
        <v>3.5</v>
      </c>
      <c r="F427" s="9"/>
      <c r="G427" s="10">
        <f t="shared" si="6"/>
        <v>0</v>
      </c>
      <c r="H427" s="144" t="s">
        <v>1731</v>
      </c>
      <c r="I427" s="145" t="s">
        <v>61</v>
      </c>
      <c r="J427" s="147" t="s">
        <v>1732</v>
      </c>
      <c r="K427" s="145" t="s">
        <v>221</v>
      </c>
      <c r="L427" s="145" t="s">
        <v>469</v>
      </c>
      <c r="M427" s="145">
        <v>0</v>
      </c>
      <c r="N427" s="145" t="s">
        <v>1750</v>
      </c>
    </row>
    <row r="428" spans="1:14" s="7" customFormat="1" ht="90" x14ac:dyDescent="0.25">
      <c r="A428" s="148" t="s">
        <v>6259</v>
      </c>
      <c r="B428" s="123" t="s">
        <v>132</v>
      </c>
      <c r="C428" s="122" t="s">
        <v>1073</v>
      </c>
      <c r="D428" s="287">
        <v>7</v>
      </c>
      <c r="E428" s="286">
        <v>3.5</v>
      </c>
      <c r="F428" s="9"/>
      <c r="G428" s="10">
        <f t="shared" si="6"/>
        <v>0</v>
      </c>
      <c r="H428" s="144" t="s">
        <v>1731</v>
      </c>
      <c r="I428" s="145" t="s">
        <v>61</v>
      </c>
      <c r="J428" s="147" t="s">
        <v>1732</v>
      </c>
      <c r="K428" s="145" t="s">
        <v>221</v>
      </c>
      <c r="L428" s="145" t="s">
        <v>461</v>
      </c>
      <c r="M428" s="145">
        <v>0</v>
      </c>
      <c r="N428" s="145" t="s">
        <v>1750</v>
      </c>
    </row>
    <row r="429" spans="1:14" s="7" customFormat="1" ht="90" x14ac:dyDescent="0.25">
      <c r="A429" s="148" t="s">
        <v>1074</v>
      </c>
      <c r="B429" s="123" t="s">
        <v>132</v>
      </c>
      <c r="C429" s="122" t="s">
        <v>1075</v>
      </c>
      <c r="D429" s="287">
        <v>7</v>
      </c>
      <c r="E429" s="286">
        <v>3.5</v>
      </c>
      <c r="F429" s="9"/>
      <c r="G429" s="10">
        <f t="shared" si="6"/>
        <v>0</v>
      </c>
      <c r="H429" s="144" t="s">
        <v>1731</v>
      </c>
      <c r="I429" s="145" t="s">
        <v>61</v>
      </c>
      <c r="J429" s="147" t="s">
        <v>1732</v>
      </c>
      <c r="K429" s="145" t="s">
        <v>221</v>
      </c>
      <c r="L429" s="145" t="s">
        <v>479</v>
      </c>
      <c r="M429" s="145">
        <v>0</v>
      </c>
      <c r="N429" s="145" t="s">
        <v>1750</v>
      </c>
    </row>
    <row r="430" spans="1:14" s="7" customFormat="1" ht="90" x14ac:dyDescent="0.25">
      <c r="A430" s="148" t="s">
        <v>1076</v>
      </c>
      <c r="B430" s="123" t="s">
        <v>132</v>
      </c>
      <c r="C430" s="122" t="s">
        <v>1077</v>
      </c>
      <c r="D430" s="287">
        <v>7</v>
      </c>
      <c r="E430" s="286">
        <v>3.5</v>
      </c>
      <c r="F430" s="9"/>
      <c r="G430" s="10">
        <f t="shared" si="6"/>
        <v>0</v>
      </c>
      <c r="H430" s="144" t="s">
        <v>1731</v>
      </c>
      <c r="I430" s="145" t="s">
        <v>61</v>
      </c>
      <c r="J430" s="147" t="s">
        <v>1732</v>
      </c>
      <c r="K430" s="145" t="s">
        <v>221</v>
      </c>
      <c r="L430" s="145" t="s">
        <v>475</v>
      </c>
      <c r="M430" s="145"/>
      <c r="N430" s="145" t="s">
        <v>1751</v>
      </c>
    </row>
    <row r="431" spans="1:14" s="7" customFormat="1" ht="90" x14ac:dyDescent="0.25">
      <c r="A431" s="148" t="s">
        <v>1078</v>
      </c>
      <c r="B431" s="123" t="s">
        <v>132</v>
      </c>
      <c r="C431" s="122" t="s">
        <v>1079</v>
      </c>
      <c r="D431" s="287">
        <v>7</v>
      </c>
      <c r="E431" s="286">
        <v>3.5</v>
      </c>
      <c r="F431" s="9"/>
      <c r="G431" s="10">
        <f t="shared" si="6"/>
        <v>0</v>
      </c>
      <c r="H431" s="144" t="s">
        <v>1731</v>
      </c>
      <c r="I431" s="145" t="s">
        <v>61</v>
      </c>
      <c r="J431" s="147" t="s">
        <v>1732</v>
      </c>
      <c r="K431" s="145" t="s">
        <v>221</v>
      </c>
      <c r="L431" s="145" t="s">
        <v>1502</v>
      </c>
      <c r="M431" s="145">
        <v>0</v>
      </c>
      <c r="N431" s="145" t="s">
        <v>1751</v>
      </c>
    </row>
    <row r="432" spans="1:14" s="7" customFormat="1" ht="90" x14ac:dyDescent="0.25">
      <c r="A432" s="148" t="s">
        <v>6260</v>
      </c>
      <c r="B432" s="123" t="s">
        <v>132</v>
      </c>
      <c r="C432" s="122" t="s">
        <v>1080</v>
      </c>
      <c r="D432" s="287">
        <v>7</v>
      </c>
      <c r="E432" s="286">
        <v>3.5</v>
      </c>
      <c r="F432" s="9"/>
      <c r="G432" s="10">
        <f t="shared" si="6"/>
        <v>0</v>
      </c>
      <c r="H432" s="144" t="s">
        <v>1731</v>
      </c>
      <c r="I432" s="145" t="s">
        <v>61</v>
      </c>
      <c r="J432" s="147" t="s">
        <v>1732</v>
      </c>
      <c r="K432" s="145" t="s">
        <v>221</v>
      </c>
      <c r="L432" s="145" t="s">
        <v>1509</v>
      </c>
      <c r="M432" s="145">
        <v>0</v>
      </c>
      <c r="N432" s="145" t="s">
        <v>1751</v>
      </c>
    </row>
    <row r="433" spans="1:14" s="7" customFormat="1" ht="90" x14ac:dyDescent="0.25">
      <c r="A433" s="148" t="s">
        <v>1081</v>
      </c>
      <c r="B433" s="123" t="s">
        <v>132</v>
      </c>
      <c r="C433" s="122" t="s">
        <v>1082</v>
      </c>
      <c r="D433" s="287">
        <v>7</v>
      </c>
      <c r="E433" s="286">
        <v>3.5</v>
      </c>
      <c r="F433" s="9"/>
      <c r="G433" s="10">
        <f t="shared" si="6"/>
        <v>0</v>
      </c>
      <c r="H433" s="144" t="s">
        <v>1731</v>
      </c>
      <c r="I433" s="145" t="s">
        <v>61</v>
      </c>
      <c r="J433" s="147" t="s">
        <v>1732</v>
      </c>
      <c r="K433" s="145" t="s">
        <v>221</v>
      </c>
      <c r="L433" s="145" t="s">
        <v>333</v>
      </c>
      <c r="M433" s="145">
        <v>0</v>
      </c>
      <c r="N433" s="145" t="s">
        <v>1751</v>
      </c>
    </row>
    <row r="434" spans="1:14" s="7" customFormat="1" ht="90" x14ac:dyDescent="0.25">
      <c r="A434" s="148" t="s">
        <v>1083</v>
      </c>
      <c r="B434" s="123" t="s">
        <v>132</v>
      </c>
      <c r="C434" s="122" t="s">
        <v>1084</v>
      </c>
      <c r="D434" s="287">
        <v>7</v>
      </c>
      <c r="E434" s="286">
        <v>3.5</v>
      </c>
      <c r="F434" s="9"/>
      <c r="G434" s="10">
        <f t="shared" si="6"/>
        <v>0</v>
      </c>
      <c r="H434" s="144" t="s">
        <v>1731</v>
      </c>
      <c r="I434" s="145" t="s">
        <v>61</v>
      </c>
      <c r="J434" s="147" t="s">
        <v>1732</v>
      </c>
      <c r="K434" s="145" t="s">
        <v>221</v>
      </c>
      <c r="L434" s="145" t="s">
        <v>475</v>
      </c>
      <c r="M434" s="145">
        <v>0</v>
      </c>
      <c r="N434" s="145" t="s">
        <v>1752</v>
      </c>
    </row>
    <row r="435" spans="1:14" s="7" customFormat="1" ht="90" x14ac:dyDescent="0.25">
      <c r="A435" s="148" t="s">
        <v>1085</v>
      </c>
      <c r="B435" s="123" t="s">
        <v>132</v>
      </c>
      <c r="C435" s="122" t="s">
        <v>1086</v>
      </c>
      <c r="D435" s="287">
        <v>7</v>
      </c>
      <c r="E435" s="286">
        <v>3.5</v>
      </c>
      <c r="F435" s="9"/>
      <c r="G435" s="10">
        <f t="shared" si="6"/>
        <v>0</v>
      </c>
      <c r="H435" s="144" t="s">
        <v>1731</v>
      </c>
      <c r="I435" s="145" t="s">
        <v>61</v>
      </c>
      <c r="J435" s="147" t="s">
        <v>1732</v>
      </c>
      <c r="K435" s="145" t="s">
        <v>221</v>
      </c>
      <c r="L435" s="145" t="s">
        <v>1625</v>
      </c>
      <c r="M435" s="145">
        <v>0</v>
      </c>
      <c r="N435" s="145" t="s">
        <v>1752</v>
      </c>
    </row>
    <row r="436" spans="1:14" s="7" customFormat="1" ht="90" x14ac:dyDescent="0.25">
      <c r="A436" s="148" t="s">
        <v>6261</v>
      </c>
      <c r="B436" s="123" t="s">
        <v>132</v>
      </c>
      <c r="C436" s="122" t="s">
        <v>1087</v>
      </c>
      <c r="D436" s="287">
        <v>7</v>
      </c>
      <c r="E436" s="286">
        <v>3.5</v>
      </c>
      <c r="F436" s="9"/>
      <c r="G436" s="10">
        <f t="shared" si="6"/>
        <v>0</v>
      </c>
      <c r="H436" s="144" t="s">
        <v>1731</v>
      </c>
      <c r="I436" s="145" t="s">
        <v>61</v>
      </c>
      <c r="J436" s="147" t="s">
        <v>1732</v>
      </c>
      <c r="K436" s="145" t="s">
        <v>221</v>
      </c>
      <c r="L436" s="145" t="s">
        <v>1474</v>
      </c>
      <c r="M436" s="145">
        <v>0</v>
      </c>
      <c r="N436" s="145" t="s">
        <v>1752</v>
      </c>
    </row>
    <row r="437" spans="1:14" s="7" customFormat="1" ht="90" x14ac:dyDescent="0.25">
      <c r="A437" s="148" t="s">
        <v>1088</v>
      </c>
      <c r="B437" s="123" t="s">
        <v>132</v>
      </c>
      <c r="C437" s="122" t="s">
        <v>1089</v>
      </c>
      <c r="D437" s="287">
        <v>7</v>
      </c>
      <c r="E437" s="286">
        <v>3.5</v>
      </c>
      <c r="F437" s="9"/>
      <c r="G437" s="10">
        <f t="shared" si="6"/>
        <v>0</v>
      </c>
      <c r="H437" s="144" t="s">
        <v>1731</v>
      </c>
      <c r="I437" s="145" t="s">
        <v>61</v>
      </c>
      <c r="J437" s="147" t="s">
        <v>1732</v>
      </c>
      <c r="K437" s="145" t="s">
        <v>221</v>
      </c>
      <c r="L437" s="145" t="s">
        <v>375</v>
      </c>
      <c r="M437" s="145">
        <v>0</v>
      </c>
      <c r="N437" s="145" t="s">
        <v>1752</v>
      </c>
    </row>
    <row r="438" spans="1:14" s="7" customFormat="1" ht="90" x14ac:dyDescent="0.25">
      <c r="A438" s="148" t="s">
        <v>1090</v>
      </c>
      <c r="B438" s="123" t="s">
        <v>132</v>
      </c>
      <c r="C438" s="122" t="s">
        <v>1091</v>
      </c>
      <c r="D438" s="287">
        <v>7</v>
      </c>
      <c r="E438" s="286">
        <v>3.5</v>
      </c>
      <c r="F438" s="9"/>
      <c r="G438" s="10">
        <f t="shared" si="6"/>
        <v>0</v>
      </c>
      <c r="H438" s="144" t="s">
        <v>1731</v>
      </c>
      <c r="I438" s="145" t="s">
        <v>61</v>
      </c>
      <c r="J438" s="147" t="s">
        <v>1732</v>
      </c>
      <c r="K438" s="145" t="s">
        <v>221</v>
      </c>
      <c r="L438" s="145" t="s">
        <v>446</v>
      </c>
      <c r="M438" s="145">
        <v>0</v>
      </c>
      <c r="N438" s="145" t="s">
        <v>1753</v>
      </c>
    </row>
    <row r="439" spans="1:14" s="7" customFormat="1" ht="90" x14ac:dyDescent="0.25">
      <c r="A439" s="148" t="s">
        <v>1092</v>
      </c>
      <c r="B439" s="123" t="s">
        <v>132</v>
      </c>
      <c r="C439" s="122" t="s">
        <v>1093</v>
      </c>
      <c r="D439" s="287">
        <v>7</v>
      </c>
      <c r="E439" s="286">
        <v>3.5</v>
      </c>
      <c r="F439" s="9"/>
      <c r="G439" s="10">
        <f t="shared" si="6"/>
        <v>0</v>
      </c>
      <c r="H439" s="144" t="s">
        <v>1731</v>
      </c>
      <c r="I439" s="145" t="s">
        <v>61</v>
      </c>
      <c r="J439" s="147" t="s">
        <v>1732</v>
      </c>
      <c r="K439" s="145" t="s">
        <v>221</v>
      </c>
      <c r="L439" s="145" t="s">
        <v>467</v>
      </c>
      <c r="M439" s="145">
        <v>0</v>
      </c>
      <c r="N439" s="145" t="s">
        <v>1753</v>
      </c>
    </row>
    <row r="440" spans="1:14" s="7" customFormat="1" ht="90" x14ac:dyDescent="0.25">
      <c r="A440" s="148" t="s">
        <v>6262</v>
      </c>
      <c r="B440" s="123" t="s">
        <v>132</v>
      </c>
      <c r="C440" s="122" t="s">
        <v>1094</v>
      </c>
      <c r="D440" s="287">
        <v>7</v>
      </c>
      <c r="E440" s="286">
        <v>3.5</v>
      </c>
      <c r="F440" s="9"/>
      <c r="G440" s="10">
        <f t="shared" si="6"/>
        <v>0</v>
      </c>
      <c r="H440" s="144" t="s">
        <v>1731</v>
      </c>
      <c r="I440" s="145" t="s">
        <v>61</v>
      </c>
      <c r="J440" s="147" t="s">
        <v>1732</v>
      </c>
      <c r="K440" s="145" t="s">
        <v>221</v>
      </c>
      <c r="L440" s="145" t="s">
        <v>1502</v>
      </c>
      <c r="M440" s="145">
        <v>0</v>
      </c>
      <c r="N440" s="145" t="s">
        <v>1753</v>
      </c>
    </row>
    <row r="441" spans="1:14" s="7" customFormat="1" ht="90" x14ac:dyDescent="0.25">
      <c r="A441" s="148" t="s">
        <v>1095</v>
      </c>
      <c r="B441" s="123" t="s">
        <v>132</v>
      </c>
      <c r="C441" s="122" t="s">
        <v>1096</v>
      </c>
      <c r="D441" s="287">
        <v>7</v>
      </c>
      <c r="E441" s="286">
        <v>3.5</v>
      </c>
      <c r="F441" s="9"/>
      <c r="G441" s="10">
        <f t="shared" si="6"/>
        <v>0</v>
      </c>
      <c r="H441" s="144" t="s">
        <v>1731</v>
      </c>
      <c r="I441" s="145" t="s">
        <v>61</v>
      </c>
      <c r="J441" s="147" t="s">
        <v>1732</v>
      </c>
      <c r="K441" s="145" t="s">
        <v>221</v>
      </c>
      <c r="L441" s="145" t="s">
        <v>308</v>
      </c>
      <c r="M441" s="145">
        <v>0</v>
      </c>
      <c r="N441" s="145" t="s">
        <v>1753</v>
      </c>
    </row>
    <row r="442" spans="1:14" s="7" customFormat="1" ht="105" x14ac:dyDescent="0.25">
      <c r="A442" s="148" t="s">
        <v>1097</v>
      </c>
      <c r="B442" s="123" t="s">
        <v>132</v>
      </c>
      <c r="C442" s="122" t="s">
        <v>1098</v>
      </c>
      <c r="D442" s="287">
        <v>7</v>
      </c>
      <c r="E442" s="286">
        <v>3.5</v>
      </c>
      <c r="F442" s="9"/>
      <c r="G442" s="10">
        <f t="shared" si="6"/>
        <v>0</v>
      </c>
      <c r="H442" s="144" t="s">
        <v>1731</v>
      </c>
      <c r="I442" s="145" t="s">
        <v>61</v>
      </c>
      <c r="J442" s="147" t="s">
        <v>1732</v>
      </c>
      <c r="K442" s="145" t="s">
        <v>221</v>
      </c>
      <c r="L442" s="145" t="s">
        <v>471</v>
      </c>
      <c r="M442" s="145">
        <v>0</v>
      </c>
      <c r="N442" s="145" t="s">
        <v>1754</v>
      </c>
    </row>
    <row r="443" spans="1:14" s="7" customFormat="1" ht="105" x14ac:dyDescent="0.25">
      <c r="A443" s="148" t="s">
        <v>1099</v>
      </c>
      <c r="B443" s="123" t="s">
        <v>132</v>
      </c>
      <c r="C443" s="122" t="s">
        <v>1100</v>
      </c>
      <c r="D443" s="287">
        <v>7</v>
      </c>
      <c r="E443" s="286">
        <v>3.5</v>
      </c>
      <c r="F443" s="9"/>
      <c r="G443" s="10">
        <f t="shared" si="6"/>
        <v>0</v>
      </c>
      <c r="H443" s="144" t="s">
        <v>1731</v>
      </c>
      <c r="I443" s="145" t="s">
        <v>61</v>
      </c>
      <c r="J443" s="147" t="s">
        <v>1732</v>
      </c>
      <c r="K443" s="145" t="s">
        <v>221</v>
      </c>
      <c r="L443" s="145" t="s">
        <v>482</v>
      </c>
      <c r="M443" s="145">
        <v>0</v>
      </c>
      <c r="N443" s="145" t="s">
        <v>1754</v>
      </c>
    </row>
    <row r="444" spans="1:14" s="7" customFormat="1" ht="105" x14ac:dyDescent="0.25">
      <c r="A444" s="148" t="s">
        <v>6263</v>
      </c>
      <c r="B444" s="123" t="s">
        <v>132</v>
      </c>
      <c r="C444" s="122" t="s">
        <v>1101</v>
      </c>
      <c r="D444" s="287">
        <v>7</v>
      </c>
      <c r="E444" s="286">
        <v>3.5</v>
      </c>
      <c r="F444" s="9"/>
      <c r="G444" s="10">
        <f t="shared" si="6"/>
        <v>0</v>
      </c>
      <c r="H444" s="144" t="s">
        <v>1731</v>
      </c>
      <c r="I444" s="145" t="s">
        <v>61</v>
      </c>
      <c r="J444" s="147" t="s">
        <v>1732</v>
      </c>
      <c r="K444" s="145" t="s">
        <v>221</v>
      </c>
      <c r="L444" s="145" t="s">
        <v>1474</v>
      </c>
      <c r="M444" s="145">
        <v>0</v>
      </c>
      <c r="N444" s="145" t="s">
        <v>1754</v>
      </c>
    </row>
    <row r="445" spans="1:14" s="7" customFormat="1" ht="105" x14ac:dyDescent="0.25">
      <c r="A445" s="148" t="s">
        <v>1102</v>
      </c>
      <c r="B445" s="123" t="s">
        <v>132</v>
      </c>
      <c r="C445" s="122" t="s">
        <v>1103</v>
      </c>
      <c r="D445" s="287">
        <v>7</v>
      </c>
      <c r="E445" s="286">
        <v>3.5</v>
      </c>
      <c r="F445" s="9"/>
      <c r="G445" s="10">
        <f t="shared" si="6"/>
        <v>0</v>
      </c>
      <c r="H445" s="144" t="s">
        <v>1731</v>
      </c>
      <c r="I445" s="145" t="s">
        <v>61</v>
      </c>
      <c r="J445" s="147" t="s">
        <v>1732</v>
      </c>
      <c r="K445" s="145" t="s">
        <v>221</v>
      </c>
      <c r="L445" s="145" t="s">
        <v>465</v>
      </c>
      <c r="M445" s="145">
        <v>0</v>
      </c>
      <c r="N445" s="145" t="s">
        <v>1754</v>
      </c>
    </row>
    <row r="446" spans="1:14" s="7" customFormat="1" ht="75" x14ac:dyDescent="0.25">
      <c r="A446" s="148" t="s">
        <v>1104</v>
      </c>
      <c r="B446" s="123" t="s">
        <v>132</v>
      </c>
      <c r="C446" s="122" t="s">
        <v>1105</v>
      </c>
      <c r="D446" s="287">
        <v>7</v>
      </c>
      <c r="E446" s="286">
        <v>3.5</v>
      </c>
      <c r="F446" s="9"/>
      <c r="G446" s="10">
        <f t="shared" si="6"/>
        <v>0</v>
      </c>
      <c r="H446" s="144" t="s">
        <v>1731</v>
      </c>
      <c r="I446" s="145" t="s">
        <v>61</v>
      </c>
      <c r="J446" s="147" t="s">
        <v>1732</v>
      </c>
      <c r="K446" s="145" t="s">
        <v>221</v>
      </c>
      <c r="L446" s="145" t="s">
        <v>475</v>
      </c>
      <c r="M446" s="145">
        <v>0</v>
      </c>
      <c r="N446" s="145" t="s">
        <v>1755</v>
      </c>
    </row>
    <row r="447" spans="1:14" s="7" customFormat="1" ht="75" x14ac:dyDescent="0.25">
      <c r="A447" s="148" t="s">
        <v>1106</v>
      </c>
      <c r="B447" s="123" t="s">
        <v>132</v>
      </c>
      <c r="C447" s="122" t="s">
        <v>1107</v>
      </c>
      <c r="D447" s="287">
        <v>7</v>
      </c>
      <c r="E447" s="286">
        <v>3.5</v>
      </c>
      <c r="F447" s="9"/>
      <c r="G447" s="10">
        <f t="shared" si="6"/>
        <v>0</v>
      </c>
      <c r="H447" s="144" t="s">
        <v>1731</v>
      </c>
      <c r="I447" s="145" t="s">
        <v>61</v>
      </c>
      <c r="J447" s="147" t="s">
        <v>1732</v>
      </c>
      <c r="K447" s="145" t="s">
        <v>221</v>
      </c>
      <c r="L447" s="145" t="s">
        <v>241</v>
      </c>
      <c r="M447" s="145">
        <v>0</v>
      </c>
      <c r="N447" s="145" t="s">
        <v>1755</v>
      </c>
    </row>
    <row r="448" spans="1:14" s="7" customFormat="1" ht="75" x14ac:dyDescent="0.25">
      <c r="A448" s="148" t="s">
        <v>6264</v>
      </c>
      <c r="B448" s="123" t="s">
        <v>132</v>
      </c>
      <c r="C448" s="122" t="s">
        <v>1108</v>
      </c>
      <c r="D448" s="287">
        <v>7</v>
      </c>
      <c r="E448" s="286">
        <v>3.5</v>
      </c>
      <c r="F448" s="9"/>
      <c r="G448" s="10">
        <f t="shared" si="6"/>
        <v>0</v>
      </c>
      <c r="H448" s="144" t="s">
        <v>1731</v>
      </c>
      <c r="I448" s="145" t="s">
        <v>61</v>
      </c>
      <c r="J448" s="147" t="s">
        <v>1732</v>
      </c>
      <c r="K448" s="145" t="s">
        <v>221</v>
      </c>
      <c r="L448" s="145" t="s">
        <v>455</v>
      </c>
      <c r="M448" s="145">
        <v>0</v>
      </c>
      <c r="N448" s="145" t="s">
        <v>1755</v>
      </c>
    </row>
    <row r="449" spans="1:14" s="7" customFormat="1" ht="75" x14ac:dyDescent="0.25">
      <c r="A449" s="148" t="s">
        <v>1109</v>
      </c>
      <c r="B449" s="123" t="s">
        <v>132</v>
      </c>
      <c r="C449" s="122" t="s">
        <v>1110</v>
      </c>
      <c r="D449" s="287">
        <v>7</v>
      </c>
      <c r="E449" s="286">
        <v>3.5</v>
      </c>
      <c r="F449" s="9"/>
      <c r="G449" s="10">
        <f t="shared" si="6"/>
        <v>0</v>
      </c>
      <c r="H449" s="144" t="s">
        <v>1731</v>
      </c>
      <c r="I449" s="145" t="s">
        <v>61</v>
      </c>
      <c r="J449" s="147" t="s">
        <v>1732</v>
      </c>
      <c r="K449" s="145" t="s">
        <v>221</v>
      </c>
      <c r="L449" s="145" t="s">
        <v>1488</v>
      </c>
      <c r="M449" s="145">
        <v>0</v>
      </c>
      <c r="N449" s="145" t="s">
        <v>1755</v>
      </c>
    </row>
    <row r="450" spans="1:14" s="7" customFormat="1" ht="90" x14ac:dyDescent="0.25">
      <c r="A450" s="148" t="s">
        <v>1111</v>
      </c>
      <c r="B450" s="123" t="s">
        <v>132</v>
      </c>
      <c r="C450" s="122" t="s">
        <v>1112</v>
      </c>
      <c r="D450" s="287">
        <v>7</v>
      </c>
      <c r="E450" s="286">
        <v>3.5</v>
      </c>
      <c r="F450" s="9"/>
      <c r="G450" s="10">
        <f t="shared" si="6"/>
        <v>0</v>
      </c>
      <c r="H450" s="144" t="s">
        <v>1731</v>
      </c>
      <c r="I450" s="145" t="s">
        <v>61</v>
      </c>
      <c r="J450" s="147" t="s">
        <v>1732</v>
      </c>
      <c r="K450" s="145" t="s">
        <v>221</v>
      </c>
      <c r="L450" s="145" t="s">
        <v>449</v>
      </c>
      <c r="M450" s="145">
        <v>0</v>
      </c>
      <c r="N450" s="145" t="s">
        <v>1756</v>
      </c>
    </row>
    <row r="451" spans="1:14" s="7" customFormat="1" ht="90" x14ac:dyDescent="0.25">
      <c r="A451" s="148" t="s">
        <v>1113</v>
      </c>
      <c r="B451" s="123" t="s">
        <v>132</v>
      </c>
      <c r="C451" s="122" t="s">
        <v>1114</v>
      </c>
      <c r="D451" s="287">
        <v>7</v>
      </c>
      <c r="E451" s="286">
        <v>3.5</v>
      </c>
      <c r="F451" s="9"/>
      <c r="G451" s="10">
        <f t="shared" si="6"/>
        <v>0</v>
      </c>
      <c r="H451" s="144" t="s">
        <v>1731</v>
      </c>
      <c r="I451" s="145" t="s">
        <v>61</v>
      </c>
      <c r="J451" s="147" t="s">
        <v>1732</v>
      </c>
      <c r="K451" s="145" t="s">
        <v>221</v>
      </c>
      <c r="L451" s="145" t="s">
        <v>253</v>
      </c>
      <c r="M451" s="145">
        <v>0</v>
      </c>
      <c r="N451" s="145" t="s">
        <v>1756</v>
      </c>
    </row>
    <row r="452" spans="1:14" s="7" customFormat="1" ht="90" x14ac:dyDescent="0.25">
      <c r="A452" s="148" t="s">
        <v>6265</v>
      </c>
      <c r="B452" s="123" t="s">
        <v>132</v>
      </c>
      <c r="C452" s="122" t="s">
        <v>1115</v>
      </c>
      <c r="D452" s="287">
        <v>7</v>
      </c>
      <c r="E452" s="286">
        <v>3.5</v>
      </c>
      <c r="F452" s="9"/>
      <c r="G452" s="10">
        <f t="shared" ref="G452:G502" si="7">E452*F452</f>
        <v>0</v>
      </c>
      <c r="H452" s="144" t="s">
        <v>1731</v>
      </c>
      <c r="I452" s="145" t="s">
        <v>61</v>
      </c>
      <c r="J452" s="147" t="s">
        <v>1732</v>
      </c>
      <c r="K452" s="145" t="s">
        <v>221</v>
      </c>
      <c r="L452" s="145" t="s">
        <v>241</v>
      </c>
      <c r="M452" s="145">
        <v>0</v>
      </c>
      <c r="N452" s="145" t="s">
        <v>1756</v>
      </c>
    </row>
    <row r="453" spans="1:14" s="7" customFormat="1" ht="90" x14ac:dyDescent="0.25">
      <c r="A453" s="148" t="s">
        <v>1116</v>
      </c>
      <c r="B453" s="123" t="s">
        <v>132</v>
      </c>
      <c r="C453" s="122" t="s">
        <v>1117</v>
      </c>
      <c r="D453" s="287">
        <v>7</v>
      </c>
      <c r="E453" s="286">
        <v>3.5</v>
      </c>
      <c r="F453" s="9"/>
      <c r="G453" s="10">
        <f t="shared" si="7"/>
        <v>0</v>
      </c>
      <c r="H453" s="144" t="s">
        <v>1731</v>
      </c>
      <c r="I453" s="145" t="s">
        <v>61</v>
      </c>
      <c r="J453" s="147" t="s">
        <v>1732</v>
      </c>
      <c r="K453" s="145" t="s">
        <v>221</v>
      </c>
      <c r="L453" s="145" t="s">
        <v>381</v>
      </c>
      <c r="M453" s="145">
        <v>0</v>
      </c>
      <c r="N453" s="145" t="s">
        <v>1756</v>
      </c>
    </row>
    <row r="454" spans="1:14" s="7" customFormat="1" ht="90" x14ac:dyDescent="0.25">
      <c r="A454" s="148" t="s">
        <v>1118</v>
      </c>
      <c r="B454" s="123" t="s">
        <v>132</v>
      </c>
      <c r="C454" s="122" t="s">
        <v>1119</v>
      </c>
      <c r="D454" s="287">
        <v>7</v>
      </c>
      <c r="E454" s="286">
        <v>3.5</v>
      </c>
      <c r="F454" s="9"/>
      <c r="G454" s="10">
        <f t="shared" si="7"/>
        <v>0</v>
      </c>
      <c r="H454" s="144" t="s">
        <v>1731</v>
      </c>
      <c r="I454" s="145" t="s">
        <v>61</v>
      </c>
      <c r="J454" s="147" t="s">
        <v>1732</v>
      </c>
      <c r="K454" s="145" t="s">
        <v>357</v>
      </c>
      <c r="L454" s="145" t="s">
        <v>467</v>
      </c>
      <c r="M454" s="145">
        <v>0</v>
      </c>
      <c r="N454" s="145" t="s">
        <v>1750</v>
      </c>
    </row>
    <row r="455" spans="1:14" s="7" customFormat="1" ht="90" x14ac:dyDescent="0.25">
      <c r="A455" s="148" t="s">
        <v>1120</v>
      </c>
      <c r="B455" s="123" t="s">
        <v>132</v>
      </c>
      <c r="C455" s="122" t="s">
        <v>1121</v>
      </c>
      <c r="D455" s="287">
        <v>7</v>
      </c>
      <c r="E455" s="286">
        <v>3.5</v>
      </c>
      <c r="F455" s="9"/>
      <c r="G455" s="10">
        <f t="shared" si="7"/>
        <v>0</v>
      </c>
      <c r="H455" s="144" t="s">
        <v>1731</v>
      </c>
      <c r="I455" s="145" t="s">
        <v>61</v>
      </c>
      <c r="J455" s="147" t="s">
        <v>1732</v>
      </c>
      <c r="K455" s="145" t="s">
        <v>357</v>
      </c>
      <c r="L455" s="145" t="s">
        <v>1494</v>
      </c>
      <c r="M455" s="145">
        <v>0</v>
      </c>
      <c r="N455" s="145" t="s">
        <v>1751</v>
      </c>
    </row>
    <row r="456" spans="1:14" s="7" customFormat="1" ht="90" x14ac:dyDescent="0.25">
      <c r="A456" s="148" t="s">
        <v>1122</v>
      </c>
      <c r="B456" s="123" t="s">
        <v>132</v>
      </c>
      <c r="C456" s="122" t="s">
        <v>1123</v>
      </c>
      <c r="D456" s="287">
        <v>7</v>
      </c>
      <c r="E456" s="286">
        <v>3.5</v>
      </c>
      <c r="F456" s="9"/>
      <c r="G456" s="10">
        <f t="shared" si="7"/>
        <v>0</v>
      </c>
      <c r="H456" s="144" t="s">
        <v>1731</v>
      </c>
      <c r="I456" s="145" t="s">
        <v>61</v>
      </c>
      <c r="J456" s="147" t="s">
        <v>1732</v>
      </c>
      <c r="K456" s="145" t="s">
        <v>357</v>
      </c>
      <c r="L456" s="145" t="s">
        <v>1502</v>
      </c>
      <c r="M456" s="145">
        <v>0</v>
      </c>
      <c r="N456" s="145" t="s">
        <v>1742</v>
      </c>
    </row>
    <row r="457" spans="1:14" s="7" customFormat="1" ht="60" x14ac:dyDescent="0.25">
      <c r="A457" s="148" t="s">
        <v>1124</v>
      </c>
      <c r="B457" s="123" t="s">
        <v>132</v>
      </c>
      <c r="C457" s="122" t="s">
        <v>1125</v>
      </c>
      <c r="D457" s="287">
        <v>7</v>
      </c>
      <c r="E457" s="286">
        <v>3.5</v>
      </c>
      <c r="F457" s="9"/>
      <c r="G457" s="10">
        <f t="shared" si="7"/>
        <v>0</v>
      </c>
      <c r="H457" s="144" t="s">
        <v>1731</v>
      </c>
      <c r="I457" s="145" t="s">
        <v>61</v>
      </c>
      <c r="J457" s="147" t="s">
        <v>1732</v>
      </c>
      <c r="K457" s="145" t="s">
        <v>357</v>
      </c>
      <c r="L457" s="145" t="s">
        <v>250</v>
      </c>
      <c r="M457" s="145">
        <v>0</v>
      </c>
      <c r="N457" s="145" t="s">
        <v>1757</v>
      </c>
    </row>
    <row r="458" spans="1:14" s="7" customFormat="1" ht="75" x14ac:dyDescent="0.25">
      <c r="A458" s="148" t="s">
        <v>1126</v>
      </c>
      <c r="B458" s="123" t="s">
        <v>132</v>
      </c>
      <c r="C458" s="122" t="s">
        <v>1127</v>
      </c>
      <c r="D458" s="287">
        <v>7</v>
      </c>
      <c r="E458" s="286">
        <v>3.5</v>
      </c>
      <c r="F458" s="9"/>
      <c r="G458" s="10">
        <f t="shared" si="7"/>
        <v>0</v>
      </c>
      <c r="H458" s="144" t="s">
        <v>1731</v>
      </c>
      <c r="I458" s="145" t="s">
        <v>61</v>
      </c>
      <c r="J458" s="147" t="s">
        <v>1732</v>
      </c>
      <c r="K458" s="145" t="s">
        <v>357</v>
      </c>
      <c r="L458" s="145" t="s">
        <v>1474</v>
      </c>
      <c r="M458" s="145">
        <v>0</v>
      </c>
      <c r="N458" s="145" t="s">
        <v>1737</v>
      </c>
    </row>
    <row r="459" spans="1:14" s="7" customFormat="1" ht="60" x14ac:dyDescent="0.25">
      <c r="A459" s="148" t="s">
        <v>1128</v>
      </c>
      <c r="B459" s="123" t="s">
        <v>132</v>
      </c>
      <c r="C459" s="122" t="s">
        <v>1129</v>
      </c>
      <c r="D459" s="287">
        <v>7</v>
      </c>
      <c r="E459" s="286">
        <v>3.5</v>
      </c>
      <c r="F459" s="9"/>
      <c r="G459" s="10">
        <f t="shared" si="7"/>
        <v>0</v>
      </c>
      <c r="H459" s="144" t="s">
        <v>1731</v>
      </c>
      <c r="I459" s="145" t="s">
        <v>61</v>
      </c>
      <c r="J459" s="147" t="s">
        <v>1732</v>
      </c>
      <c r="K459" s="145" t="s">
        <v>357</v>
      </c>
      <c r="L459" s="145" t="s">
        <v>481</v>
      </c>
      <c r="M459" s="145">
        <v>0</v>
      </c>
      <c r="N459" s="145" t="s">
        <v>1736</v>
      </c>
    </row>
    <row r="460" spans="1:14" s="7" customFormat="1" ht="90" x14ac:dyDescent="0.25">
      <c r="A460" s="148" t="s">
        <v>1130</v>
      </c>
      <c r="B460" s="123" t="s">
        <v>132</v>
      </c>
      <c r="C460" s="122" t="s">
        <v>1131</v>
      </c>
      <c r="D460" s="287">
        <v>7</v>
      </c>
      <c r="E460" s="286">
        <v>3.5</v>
      </c>
      <c r="F460" s="9"/>
      <c r="G460" s="10">
        <f t="shared" si="7"/>
        <v>0</v>
      </c>
      <c r="H460" s="144" t="s">
        <v>1731</v>
      </c>
      <c r="I460" s="145" t="s">
        <v>61</v>
      </c>
      <c r="J460" s="147" t="s">
        <v>1732</v>
      </c>
      <c r="K460" s="145" t="s">
        <v>357</v>
      </c>
      <c r="L460" s="145" t="s">
        <v>1494</v>
      </c>
      <c r="M460" s="145">
        <v>0</v>
      </c>
      <c r="N460" s="145" t="s">
        <v>1738</v>
      </c>
    </row>
    <row r="461" spans="1:14" s="7" customFormat="1" ht="90" x14ac:dyDescent="0.25">
      <c r="A461" s="148" t="s">
        <v>1132</v>
      </c>
      <c r="B461" s="123" t="s">
        <v>132</v>
      </c>
      <c r="C461" s="122" t="s">
        <v>1133</v>
      </c>
      <c r="D461" s="287">
        <v>7</v>
      </c>
      <c r="E461" s="286">
        <v>3.5</v>
      </c>
      <c r="F461" s="9"/>
      <c r="G461" s="10">
        <f t="shared" si="7"/>
        <v>0</v>
      </c>
      <c r="H461" s="144" t="s">
        <v>1731</v>
      </c>
      <c r="I461" s="145" t="s">
        <v>61</v>
      </c>
      <c r="J461" s="147" t="s">
        <v>1732</v>
      </c>
      <c r="K461" s="145" t="s">
        <v>357</v>
      </c>
      <c r="L461" s="145" t="s">
        <v>1625</v>
      </c>
      <c r="M461" s="145">
        <v>0</v>
      </c>
      <c r="N461" s="145" t="s">
        <v>1743</v>
      </c>
    </row>
    <row r="462" spans="1:14" s="7" customFormat="1" ht="90" x14ac:dyDescent="0.25">
      <c r="A462" s="148" t="s">
        <v>1134</v>
      </c>
      <c r="B462" s="123" t="s">
        <v>132</v>
      </c>
      <c r="C462" s="122" t="s">
        <v>1135</v>
      </c>
      <c r="D462" s="287">
        <v>7</v>
      </c>
      <c r="E462" s="286">
        <v>3.5</v>
      </c>
      <c r="F462" s="9"/>
      <c r="G462" s="10">
        <f t="shared" si="7"/>
        <v>0</v>
      </c>
      <c r="H462" s="144" t="s">
        <v>1731</v>
      </c>
      <c r="I462" s="145" t="s">
        <v>61</v>
      </c>
      <c r="J462" s="147" t="s">
        <v>1732</v>
      </c>
      <c r="K462" s="145" t="s">
        <v>357</v>
      </c>
      <c r="L462" s="145" t="s">
        <v>461</v>
      </c>
      <c r="M462" s="145">
        <v>0</v>
      </c>
      <c r="N462" s="145" t="s">
        <v>1739</v>
      </c>
    </row>
    <row r="463" spans="1:14" s="7" customFormat="1" ht="90" x14ac:dyDescent="0.25">
      <c r="A463" s="148" t="s">
        <v>1136</v>
      </c>
      <c r="B463" s="123" t="s">
        <v>132</v>
      </c>
      <c r="C463" s="122" t="s">
        <v>1137</v>
      </c>
      <c r="D463" s="287">
        <v>7</v>
      </c>
      <c r="E463" s="286">
        <v>3.5</v>
      </c>
      <c r="F463" s="9"/>
      <c r="G463" s="10">
        <f t="shared" si="7"/>
        <v>0</v>
      </c>
      <c r="H463" s="144" t="s">
        <v>1731</v>
      </c>
      <c r="I463" s="145" t="s">
        <v>61</v>
      </c>
      <c r="J463" s="147" t="s">
        <v>1732</v>
      </c>
      <c r="K463" s="145" t="s">
        <v>357</v>
      </c>
      <c r="L463" s="145" t="s">
        <v>464</v>
      </c>
      <c r="M463" s="145">
        <v>0</v>
      </c>
      <c r="N463" s="145" t="s">
        <v>1749</v>
      </c>
    </row>
    <row r="464" spans="1:14" s="7" customFormat="1" ht="90" x14ac:dyDescent="0.25">
      <c r="A464" s="148" t="s">
        <v>1138</v>
      </c>
      <c r="B464" s="123" t="s">
        <v>132</v>
      </c>
      <c r="C464" s="122" t="s">
        <v>1139</v>
      </c>
      <c r="D464" s="287">
        <v>7</v>
      </c>
      <c r="E464" s="286">
        <v>3.5</v>
      </c>
      <c r="F464" s="9"/>
      <c r="G464" s="10">
        <f t="shared" si="7"/>
        <v>0</v>
      </c>
      <c r="H464" s="144" t="s">
        <v>1731</v>
      </c>
      <c r="I464" s="145" t="s">
        <v>61</v>
      </c>
      <c r="J464" s="147" t="s">
        <v>1732</v>
      </c>
      <c r="K464" s="145" t="s">
        <v>357</v>
      </c>
      <c r="L464" s="145" t="s">
        <v>490</v>
      </c>
      <c r="M464" s="145">
        <v>0</v>
      </c>
      <c r="N464" s="145" t="s">
        <v>1752</v>
      </c>
    </row>
    <row r="465" spans="1:14" s="7" customFormat="1" ht="90" x14ac:dyDescent="0.25">
      <c r="A465" s="148" t="s">
        <v>1140</v>
      </c>
      <c r="B465" s="123" t="s">
        <v>132</v>
      </c>
      <c r="C465" s="122" t="s">
        <v>1141</v>
      </c>
      <c r="D465" s="287">
        <v>7</v>
      </c>
      <c r="E465" s="286">
        <v>3.5</v>
      </c>
      <c r="F465" s="9"/>
      <c r="G465" s="10">
        <f t="shared" si="7"/>
        <v>0</v>
      </c>
      <c r="H465" s="144" t="s">
        <v>1731</v>
      </c>
      <c r="I465" s="145" t="s">
        <v>61</v>
      </c>
      <c r="J465" s="147" t="s">
        <v>1732</v>
      </c>
      <c r="K465" s="145" t="s">
        <v>357</v>
      </c>
      <c r="L465" s="145" t="s">
        <v>290</v>
      </c>
      <c r="M465" s="145">
        <v>0</v>
      </c>
      <c r="N465" s="145" t="s">
        <v>1740</v>
      </c>
    </row>
    <row r="466" spans="1:14" s="7" customFormat="1" ht="90" x14ac:dyDescent="0.25">
      <c r="A466" s="148" t="s">
        <v>1142</v>
      </c>
      <c r="B466" s="123" t="s">
        <v>132</v>
      </c>
      <c r="C466" s="122" t="s">
        <v>1143</v>
      </c>
      <c r="D466" s="287">
        <v>7</v>
      </c>
      <c r="E466" s="286">
        <v>3.5</v>
      </c>
      <c r="F466" s="9"/>
      <c r="G466" s="10">
        <f t="shared" si="7"/>
        <v>0</v>
      </c>
      <c r="H466" s="144" t="s">
        <v>1731</v>
      </c>
      <c r="I466" s="145" t="s">
        <v>61</v>
      </c>
      <c r="J466" s="147" t="s">
        <v>1732</v>
      </c>
      <c r="K466" s="145" t="s">
        <v>357</v>
      </c>
      <c r="L466" s="145" t="s">
        <v>478</v>
      </c>
      <c r="M466" s="145">
        <v>0</v>
      </c>
      <c r="N466" s="145" t="s">
        <v>1744</v>
      </c>
    </row>
    <row r="467" spans="1:14" s="7" customFormat="1" ht="75" x14ac:dyDescent="0.25">
      <c r="A467" s="148" t="s">
        <v>1144</v>
      </c>
      <c r="B467" s="123" t="s">
        <v>132</v>
      </c>
      <c r="C467" s="122" t="s">
        <v>1145</v>
      </c>
      <c r="D467" s="287">
        <v>7</v>
      </c>
      <c r="E467" s="286">
        <v>3.5</v>
      </c>
      <c r="F467" s="9"/>
      <c r="G467" s="10">
        <f t="shared" si="7"/>
        <v>0</v>
      </c>
      <c r="H467" s="144" t="s">
        <v>1731</v>
      </c>
      <c r="I467" s="145" t="s">
        <v>61</v>
      </c>
      <c r="J467" s="147" t="s">
        <v>1732</v>
      </c>
      <c r="K467" s="145" t="s">
        <v>357</v>
      </c>
      <c r="L467" s="145" t="s">
        <v>302</v>
      </c>
      <c r="M467" s="145">
        <v>0</v>
      </c>
      <c r="N467" s="145" t="s">
        <v>1733</v>
      </c>
    </row>
    <row r="468" spans="1:14" s="7" customFormat="1" ht="90" x14ac:dyDescent="0.25">
      <c r="A468" s="148" t="s">
        <v>1146</v>
      </c>
      <c r="B468" s="123" t="s">
        <v>132</v>
      </c>
      <c r="C468" s="122" t="s">
        <v>1147</v>
      </c>
      <c r="D468" s="287">
        <v>7</v>
      </c>
      <c r="E468" s="286">
        <v>3.5</v>
      </c>
      <c r="F468" s="9"/>
      <c r="G468" s="10">
        <f t="shared" si="7"/>
        <v>0</v>
      </c>
      <c r="H468" s="144" t="s">
        <v>1731</v>
      </c>
      <c r="I468" s="145" t="s">
        <v>61</v>
      </c>
      <c r="J468" s="147" t="s">
        <v>1732</v>
      </c>
      <c r="K468" s="145" t="s">
        <v>357</v>
      </c>
      <c r="L468" s="145" t="s">
        <v>445</v>
      </c>
      <c r="M468" s="145">
        <v>0</v>
      </c>
      <c r="N468" s="145" t="s">
        <v>1753</v>
      </c>
    </row>
    <row r="469" spans="1:14" s="7" customFormat="1" ht="105" x14ac:dyDescent="0.25">
      <c r="A469" s="148" t="s">
        <v>1148</v>
      </c>
      <c r="B469" s="123" t="s">
        <v>132</v>
      </c>
      <c r="C469" s="122" t="s">
        <v>1149</v>
      </c>
      <c r="D469" s="287">
        <v>7</v>
      </c>
      <c r="E469" s="286">
        <v>3.5</v>
      </c>
      <c r="F469" s="9"/>
      <c r="G469" s="10">
        <f t="shared" si="7"/>
        <v>0</v>
      </c>
      <c r="H469" s="144" t="s">
        <v>1731</v>
      </c>
      <c r="I469" s="145" t="s">
        <v>61</v>
      </c>
      <c r="J469" s="147" t="s">
        <v>1732</v>
      </c>
      <c r="K469" s="145" t="s">
        <v>357</v>
      </c>
      <c r="L469" s="145" t="s">
        <v>253</v>
      </c>
      <c r="M469" s="145">
        <v>0</v>
      </c>
      <c r="N469" s="145" t="s">
        <v>1746</v>
      </c>
    </row>
    <row r="470" spans="1:14" s="7" customFormat="1" ht="90" x14ac:dyDescent="0.25">
      <c r="A470" s="148" t="s">
        <v>1150</v>
      </c>
      <c r="B470" s="123" t="s">
        <v>132</v>
      </c>
      <c r="C470" s="122" t="s">
        <v>1151</v>
      </c>
      <c r="D470" s="287">
        <v>7</v>
      </c>
      <c r="E470" s="286">
        <v>3.5</v>
      </c>
      <c r="F470" s="9"/>
      <c r="G470" s="10">
        <f t="shared" si="7"/>
        <v>0</v>
      </c>
      <c r="H470" s="144" t="s">
        <v>1731</v>
      </c>
      <c r="I470" s="145" t="s">
        <v>61</v>
      </c>
      <c r="J470" s="147" t="s">
        <v>1732</v>
      </c>
      <c r="K470" s="145" t="s">
        <v>357</v>
      </c>
      <c r="L470" s="145" t="s">
        <v>482</v>
      </c>
      <c r="M470" s="145">
        <v>0</v>
      </c>
      <c r="N470" s="145" t="s">
        <v>1747</v>
      </c>
    </row>
    <row r="471" spans="1:14" s="7" customFormat="1" ht="105" x14ac:dyDescent="0.25">
      <c r="A471" s="148" t="s">
        <v>1152</v>
      </c>
      <c r="B471" s="123" t="s">
        <v>132</v>
      </c>
      <c r="C471" s="122" t="s">
        <v>1153</v>
      </c>
      <c r="D471" s="287">
        <v>7</v>
      </c>
      <c r="E471" s="286">
        <v>3.5</v>
      </c>
      <c r="F471" s="9"/>
      <c r="G471" s="10">
        <f t="shared" si="7"/>
        <v>0</v>
      </c>
      <c r="H471" s="144" t="s">
        <v>1731</v>
      </c>
      <c r="I471" s="145" t="s">
        <v>61</v>
      </c>
      <c r="J471" s="147" t="s">
        <v>1732</v>
      </c>
      <c r="K471" s="145" t="s">
        <v>357</v>
      </c>
      <c r="L471" s="145" t="s">
        <v>488</v>
      </c>
      <c r="M471" s="145">
        <v>0</v>
      </c>
      <c r="N471" s="145" t="s">
        <v>1745</v>
      </c>
    </row>
    <row r="472" spans="1:14" s="7" customFormat="1" ht="75" x14ac:dyDescent="0.25">
      <c r="A472" s="148" t="s">
        <v>1154</v>
      </c>
      <c r="B472" s="123" t="s">
        <v>132</v>
      </c>
      <c r="C472" s="122" t="s">
        <v>1155</v>
      </c>
      <c r="D472" s="287">
        <v>7</v>
      </c>
      <c r="E472" s="286">
        <v>3.5</v>
      </c>
      <c r="F472" s="9"/>
      <c r="G472" s="10">
        <f t="shared" si="7"/>
        <v>0</v>
      </c>
      <c r="H472" s="144" t="s">
        <v>1731</v>
      </c>
      <c r="I472" s="145" t="s">
        <v>61</v>
      </c>
      <c r="J472" s="147" t="s">
        <v>1732</v>
      </c>
      <c r="K472" s="145" t="s">
        <v>357</v>
      </c>
      <c r="L472" s="145" t="s">
        <v>445</v>
      </c>
      <c r="M472" s="145">
        <v>0</v>
      </c>
      <c r="N472" s="145" t="s">
        <v>1755</v>
      </c>
    </row>
    <row r="473" spans="1:14" s="7" customFormat="1" ht="60" x14ac:dyDescent="0.25">
      <c r="A473" s="148" t="s">
        <v>1156</v>
      </c>
      <c r="B473" s="123" t="s">
        <v>132</v>
      </c>
      <c r="C473" s="122" t="s">
        <v>1157</v>
      </c>
      <c r="D473" s="287">
        <v>7</v>
      </c>
      <c r="E473" s="286">
        <v>3.5</v>
      </c>
      <c r="F473" s="9"/>
      <c r="G473" s="10">
        <f t="shared" si="7"/>
        <v>0</v>
      </c>
      <c r="H473" s="144" t="s">
        <v>1731</v>
      </c>
      <c r="I473" s="145" t="s">
        <v>61</v>
      </c>
      <c r="J473" s="147" t="s">
        <v>1732</v>
      </c>
      <c r="K473" s="145" t="s">
        <v>357</v>
      </c>
      <c r="L473" s="145" t="s">
        <v>478</v>
      </c>
      <c r="M473" s="145">
        <v>0</v>
      </c>
      <c r="N473" s="145" t="s">
        <v>1734</v>
      </c>
    </row>
    <row r="474" spans="1:14" s="7" customFormat="1" ht="105" x14ac:dyDescent="0.25">
      <c r="A474" s="148" t="s">
        <v>1158</v>
      </c>
      <c r="B474" s="123" t="s">
        <v>132</v>
      </c>
      <c r="C474" s="122" t="s">
        <v>1159</v>
      </c>
      <c r="D474" s="287">
        <v>7</v>
      </c>
      <c r="E474" s="286">
        <v>3.5</v>
      </c>
      <c r="F474" s="9"/>
      <c r="G474" s="10">
        <f t="shared" si="7"/>
        <v>0</v>
      </c>
      <c r="H474" s="144" t="s">
        <v>1731</v>
      </c>
      <c r="I474" s="145" t="s">
        <v>61</v>
      </c>
      <c r="J474" s="147" t="s">
        <v>1732</v>
      </c>
      <c r="K474" s="145" t="s">
        <v>357</v>
      </c>
      <c r="L474" s="145" t="s">
        <v>333</v>
      </c>
      <c r="M474" s="145">
        <v>0</v>
      </c>
      <c r="N474" s="145" t="s">
        <v>1741</v>
      </c>
    </row>
    <row r="475" spans="1:14" s="7" customFormat="1" ht="105" x14ac:dyDescent="0.25">
      <c r="A475" s="148" t="s">
        <v>1160</v>
      </c>
      <c r="B475" s="123" t="s">
        <v>132</v>
      </c>
      <c r="C475" s="122" t="s">
        <v>1161</v>
      </c>
      <c r="D475" s="287">
        <v>7</v>
      </c>
      <c r="E475" s="286">
        <v>3.5</v>
      </c>
      <c r="F475" s="9"/>
      <c r="G475" s="10">
        <f t="shared" si="7"/>
        <v>0</v>
      </c>
      <c r="H475" s="144" t="s">
        <v>1731</v>
      </c>
      <c r="I475" s="145" t="s">
        <v>61</v>
      </c>
      <c r="J475" s="147" t="s">
        <v>1732</v>
      </c>
      <c r="K475" s="145" t="s">
        <v>357</v>
      </c>
      <c r="L475" s="145" t="s">
        <v>445</v>
      </c>
      <c r="M475" s="145">
        <v>0</v>
      </c>
      <c r="N475" s="145" t="s">
        <v>1754</v>
      </c>
    </row>
    <row r="476" spans="1:14" s="7" customFormat="1" ht="90" x14ac:dyDescent="0.25">
      <c r="A476" s="148" t="s">
        <v>1162</v>
      </c>
      <c r="B476" s="123" t="s">
        <v>132</v>
      </c>
      <c r="C476" s="122" t="s">
        <v>1163</v>
      </c>
      <c r="D476" s="287">
        <v>7</v>
      </c>
      <c r="E476" s="286">
        <v>3.5</v>
      </c>
      <c r="F476" s="9"/>
      <c r="G476" s="10">
        <f t="shared" si="7"/>
        <v>0</v>
      </c>
      <c r="H476" s="144" t="s">
        <v>1731</v>
      </c>
      <c r="I476" s="145" t="s">
        <v>61</v>
      </c>
      <c r="J476" s="147" t="s">
        <v>1732</v>
      </c>
      <c r="K476" s="145" t="s">
        <v>357</v>
      </c>
      <c r="L476" s="145" t="s">
        <v>1625</v>
      </c>
      <c r="M476" s="145">
        <v>0</v>
      </c>
      <c r="N476" s="145" t="s">
        <v>1756</v>
      </c>
    </row>
    <row r="477" spans="1:14" s="7" customFormat="1" ht="105" x14ac:dyDescent="0.25">
      <c r="A477" s="148" t="s">
        <v>1164</v>
      </c>
      <c r="B477" s="123" t="s">
        <v>132</v>
      </c>
      <c r="C477" s="122" t="s">
        <v>1165</v>
      </c>
      <c r="D477" s="287">
        <v>7</v>
      </c>
      <c r="E477" s="286">
        <v>3.5</v>
      </c>
      <c r="F477" s="9"/>
      <c r="G477" s="10">
        <f t="shared" si="7"/>
        <v>0</v>
      </c>
      <c r="H477" s="144" t="s">
        <v>1731</v>
      </c>
      <c r="I477" s="145" t="s">
        <v>61</v>
      </c>
      <c r="J477" s="147" t="s">
        <v>1732</v>
      </c>
      <c r="K477" s="145" t="s">
        <v>357</v>
      </c>
      <c r="L477" s="145" t="s">
        <v>1494</v>
      </c>
      <c r="M477" s="145">
        <v>0</v>
      </c>
      <c r="N477" s="145" t="s">
        <v>1748</v>
      </c>
    </row>
    <row r="478" spans="1:14" s="7" customFormat="1" ht="45" x14ac:dyDescent="0.25">
      <c r="A478" s="148" t="s">
        <v>497</v>
      </c>
      <c r="B478" s="123" t="s">
        <v>132</v>
      </c>
      <c r="C478" s="122" t="s">
        <v>498</v>
      </c>
      <c r="D478" s="287">
        <v>9.75</v>
      </c>
      <c r="E478" s="286">
        <v>4.88</v>
      </c>
      <c r="F478" s="9"/>
      <c r="G478" s="10">
        <f t="shared" si="7"/>
        <v>0</v>
      </c>
      <c r="H478" s="144" t="s">
        <v>1458</v>
      </c>
      <c r="I478" s="145" t="s">
        <v>223</v>
      </c>
      <c r="J478" s="147" t="s">
        <v>1455</v>
      </c>
      <c r="K478" s="145" t="s">
        <v>221</v>
      </c>
      <c r="L478" s="145" t="s">
        <v>358</v>
      </c>
      <c r="M478" s="145">
        <v>0</v>
      </c>
      <c r="N478" s="145" t="s">
        <v>1459</v>
      </c>
    </row>
    <row r="479" spans="1:14" s="7" customFormat="1" ht="60" x14ac:dyDescent="0.25">
      <c r="A479" s="148" t="s">
        <v>509</v>
      </c>
      <c r="B479" s="123" t="s">
        <v>132</v>
      </c>
      <c r="C479" s="122" t="s">
        <v>510</v>
      </c>
      <c r="D479" s="287">
        <v>9.75</v>
      </c>
      <c r="E479" s="286">
        <v>4.88</v>
      </c>
      <c r="F479" s="9"/>
      <c r="G479" s="10">
        <f t="shared" si="7"/>
        <v>0</v>
      </c>
      <c r="H479" s="144" t="s">
        <v>1458</v>
      </c>
      <c r="I479" s="145" t="s">
        <v>223</v>
      </c>
      <c r="J479" s="147" t="s">
        <v>1455</v>
      </c>
      <c r="K479" s="145" t="s">
        <v>221</v>
      </c>
      <c r="L479" s="145" t="s">
        <v>234</v>
      </c>
      <c r="M479" s="145">
        <v>0</v>
      </c>
      <c r="N479" s="145" t="s">
        <v>1467</v>
      </c>
    </row>
    <row r="480" spans="1:14" s="7" customFormat="1" ht="45" x14ac:dyDescent="0.25">
      <c r="A480" s="148" t="s">
        <v>513</v>
      </c>
      <c r="B480" s="123" t="s">
        <v>132</v>
      </c>
      <c r="C480" s="122" t="s">
        <v>514</v>
      </c>
      <c r="D480" s="287">
        <v>9.75</v>
      </c>
      <c r="E480" s="286">
        <v>4.88</v>
      </c>
      <c r="F480" s="9"/>
      <c r="G480" s="10">
        <f t="shared" si="7"/>
        <v>0</v>
      </c>
      <c r="H480" s="144" t="s">
        <v>1458</v>
      </c>
      <c r="I480" s="145" t="s">
        <v>223</v>
      </c>
      <c r="J480" s="147" t="s">
        <v>1455</v>
      </c>
      <c r="K480" s="145" t="s">
        <v>221</v>
      </c>
      <c r="L480" s="145" t="s">
        <v>484</v>
      </c>
      <c r="M480" s="145">
        <v>0</v>
      </c>
      <c r="N480" s="145" t="s">
        <v>1470</v>
      </c>
    </row>
    <row r="481" spans="1:14" s="7" customFormat="1" ht="75" x14ac:dyDescent="0.25">
      <c r="A481" s="148" t="s">
        <v>558</v>
      </c>
      <c r="B481" s="123" t="s">
        <v>132</v>
      </c>
      <c r="C481" s="122" t="s">
        <v>559</v>
      </c>
      <c r="D481" s="287">
        <v>9.75</v>
      </c>
      <c r="E481" s="286">
        <v>4.88</v>
      </c>
      <c r="F481" s="9"/>
      <c r="G481" s="10">
        <f t="shared" si="7"/>
        <v>0</v>
      </c>
      <c r="H481" s="144" t="s">
        <v>1458</v>
      </c>
      <c r="I481" s="145" t="s">
        <v>223</v>
      </c>
      <c r="J481" s="147" t="s">
        <v>1491</v>
      </c>
      <c r="K481" s="145" t="s">
        <v>221</v>
      </c>
      <c r="L481" s="145" t="s">
        <v>468</v>
      </c>
      <c r="M481" s="145">
        <v>0</v>
      </c>
      <c r="N481" s="145" t="s">
        <v>1506</v>
      </c>
    </row>
    <row r="482" spans="1:14" s="7" customFormat="1" ht="60" x14ac:dyDescent="0.25">
      <c r="A482" s="148" t="s">
        <v>584</v>
      </c>
      <c r="B482" s="123" t="s">
        <v>132</v>
      </c>
      <c r="C482" s="122" t="s">
        <v>585</v>
      </c>
      <c r="D482" s="287">
        <v>9.75</v>
      </c>
      <c r="E482" s="286">
        <v>4.88</v>
      </c>
      <c r="F482" s="9"/>
      <c r="G482" s="10">
        <f t="shared" si="7"/>
        <v>0</v>
      </c>
      <c r="H482" s="144" t="s">
        <v>1458</v>
      </c>
      <c r="I482" s="145" t="s">
        <v>223</v>
      </c>
      <c r="J482" s="147" t="s">
        <v>6233</v>
      </c>
      <c r="K482" s="145" t="s">
        <v>221</v>
      </c>
      <c r="L482" s="145" t="s">
        <v>1522</v>
      </c>
      <c r="M482" s="145">
        <v>0</v>
      </c>
      <c r="N482" s="145" t="s">
        <v>1523</v>
      </c>
    </row>
    <row r="483" spans="1:14" s="7" customFormat="1" ht="75" x14ac:dyDescent="0.25">
      <c r="A483" s="148" t="s">
        <v>588</v>
      </c>
      <c r="B483" s="123" t="s">
        <v>132</v>
      </c>
      <c r="C483" s="122" t="s">
        <v>589</v>
      </c>
      <c r="D483" s="287">
        <v>9.75</v>
      </c>
      <c r="E483" s="286">
        <v>4.88</v>
      </c>
      <c r="F483" s="9"/>
      <c r="G483" s="10">
        <f t="shared" si="7"/>
        <v>0</v>
      </c>
      <c r="H483" s="144" t="s">
        <v>1458</v>
      </c>
      <c r="I483" s="145" t="s">
        <v>223</v>
      </c>
      <c r="J483" s="147" t="s">
        <v>6233</v>
      </c>
      <c r="K483" s="145" t="s">
        <v>221</v>
      </c>
      <c r="L483" s="145" t="s">
        <v>379</v>
      </c>
      <c r="M483" s="145">
        <v>0</v>
      </c>
      <c r="N483" s="145" t="s">
        <v>1525</v>
      </c>
    </row>
    <row r="484" spans="1:14" s="7" customFormat="1" ht="60" x14ac:dyDescent="0.25">
      <c r="A484" s="148" t="s">
        <v>590</v>
      </c>
      <c r="B484" s="123" t="s">
        <v>132</v>
      </c>
      <c r="C484" s="122" t="s">
        <v>591</v>
      </c>
      <c r="D484" s="287">
        <v>9.75</v>
      </c>
      <c r="E484" s="286">
        <v>4.88</v>
      </c>
      <c r="F484" s="9"/>
      <c r="G484" s="10">
        <f t="shared" si="7"/>
        <v>0</v>
      </c>
      <c r="H484" s="144" t="s">
        <v>1458</v>
      </c>
      <c r="I484" s="145" t="s">
        <v>223</v>
      </c>
      <c r="J484" s="147" t="s">
        <v>6233</v>
      </c>
      <c r="K484" s="145" t="s">
        <v>221</v>
      </c>
      <c r="L484" s="145" t="s">
        <v>349</v>
      </c>
      <c r="M484" s="145">
        <v>0</v>
      </c>
      <c r="N484" s="145" t="s">
        <v>1526</v>
      </c>
    </row>
    <row r="485" spans="1:14" s="7" customFormat="1" ht="75" x14ac:dyDescent="0.25">
      <c r="A485" s="148" t="s">
        <v>594</v>
      </c>
      <c r="B485" s="123" t="s">
        <v>132</v>
      </c>
      <c r="C485" s="122" t="s">
        <v>595</v>
      </c>
      <c r="D485" s="287">
        <v>9.75</v>
      </c>
      <c r="E485" s="286">
        <v>4.88</v>
      </c>
      <c r="F485" s="9"/>
      <c r="G485" s="10">
        <f t="shared" si="7"/>
        <v>0</v>
      </c>
      <c r="H485" s="144" t="s">
        <v>1458</v>
      </c>
      <c r="I485" s="145" t="s">
        <v>223</v>
      </c>
      <c r="J485" s="147" t="s">
        <v>6233</v>
      </c>
      <c r="K485" s="145" t="s">
        <v>221</v>
      </c>
      <c r="L485" s="145" t="s">
        <v>468</v>
      </c>
      <c r="M485" s="145">
        <v>0</v>
      </c>
      <c r="N485" s="145" t="s">
        <v>1529</v>
      </c>
    </row>
    <row r="486" spans="1:14" s="7" customFormat="1" ht="60" x14ac:dyDescent="0.25">
      <c r="A486" s="148" t="s">
        <v>596</v>
      </c>
      <c r="B486" s="123" t="s">
        <v>132</v>
      </c>
      <c r="C486" s="122" t="s">
        <v>597</v>
      </c>
      <c r="D486" s="287">
        <v>9.75</v>
      </c>
      <c r="E486" s="286">
        <v>4.88</v>
      </c>
      <c r="F486" s="9"/>
      <c r="G486" s="10">
        <f t="shared" si="7"/>
        <v>0</v>
      </c>
      <c r="H486" s="144" t="s">
        <v>1458</v>
      </c>
      <c r="I486" s="145" t="s">
        <v>223</v>
      </c>
      <c r="J486" s="147" t="s">
        <v>6233</v>
      </c>
      <c r="K486" s="145" t="s">
        <v>221</v>
      </c>
      <c r="L486" s="145" t="s">
        <v>381</v>
      </c>
      <c r="M486" s="145">
        <v>0</v>
      </c>
      <c r="N486" s="145" t="s">
        <v>1530</v>
      </c>
    </row>
    <row r="487" spans="1:14" s="7" customFormat="1" ht="60" x14ac:dyDescent="0.25">
      <c r="A487" s="148" t="s">
        <v>724</v>
      </c>
      <c r="B487" s="123" t="s">
        <v>132</v>
      </c>
      <c r="C487" s="122" t="s">
        <v>725</v>
      </c>
      <c r="D487" s="287">
        <v>9.75</v>
      </c>
      <c r="E487" s="286">
        <v>4.88</v>
      </c>
      <c r="F487" s="9"/>
      <c r="G487" s="10">
        <f t="shared" si="7"/>
        <v>0</v>
      </c>
      <c r="H487" s="144" t="s">
        <v>1458</v>
      </c>
      <c r="I487" s="145" t="s">
        <v>223</v>
      </c>
      <c r="J487" s="147" t="s">
        <v>1608</v>
      </c>
      <c r="K487" s="145" t="s">
        <v>221</v>
      </c>
      <c r="L487" s="145" t="s">
        <v>1485</v>
      </c>
      <c r="M487" s="145">
        <v>0</v>
      </c>
      <c r="N487" s="145" t="s">
        <v>1609</v>
      </c>
    </row>
    <row r="488" spans="1:14" s="7" customFormat="1" ht="45" x14ac:dyDescent="0.25">
      <c r="A488" s="148" t="s">
        <v>726</v>
      </c>
      <c r="B488" s="123" t="s">
        <v>132</v>
      </c>
      <c r="C488" s="122" t="s">
        <v>727</v>
      </c>
      <c r="D488" s="287">
        <v>9.75</v>
      </c>
      <c r="E488" s="286">
        <v>4.88</v>
      </c>
      <c r="F488" s="9"/>
      <c r="G488" s="10">
        <f t="shared" si="7"/>
        <v>0</v>
      </c>
      <c r="H488" s="144" t="s">
        <v>1458</v>
      </c>
      <c r="I488" s="145" t="s">
        <v>223</v>
      </c>
      <c r="J488" s="147" t="s">
        <v>1608</v>
      </c>
      <c r="K488" s="145" t="s">
        <v>221</v>
      </c>
      <c r="L488" s="145">
        <v>0</v>
      </c>
      <c r="M488" s="145">
        <v>0</v>
      </c>
      <c r="N488" s="145" t="s">
        <v>1610</v>
      </c>
    </row>
    <row r="489" spans="1:14" s="7" customFormat="1" ht="60" x14ac:dyDescent="0.25">
      <c r="A489" s="148" t="s">
        <v>728</v>
      </c>
      <c r="B489" s="123" t="s">
        <v>132</v>
      </c>
      <c r="C489" s="122" t="s">
        <v>729</v>
      </c>
      <c r="D489" s="287">
        <v>9.75</v>
      </c>
      <c r="E489" s="286">
        <v>4.88</v>
      </c>
      <c r="F489" s="9"/>
      <c r="G489" s="10">
        <f t="shared" si="7"/>
        <v>0</v>
      </c>
      <c r="H489" s="144" t="s">
        <v>1458</v>
      </c>
      <c r="I489" s="145" t="s">
        <v>223</v>
      </c>
      <c r="J489" s="147" t="s">
        <v>1608</v>
      </c>
      <c r="K489" s="145" t="s">
        <v>221</v>
      </c>
      <c r="L489" s="145" t="s">
        <v>260</v>
      </c>
      <c r="M489" s="145">
        <v>0</v>
      </c>
      <c r="N489" s="145" t="s">
        <v>1611</v>
      </c>
    </row>
    <row r="490" spans="1:14" s="7" customFormat="1" ht="60" x14ac:dyDescent="0.25">
      <c r="A490" s="148" t="s">
        <v>730</v>
      </c>
      <c r="B490" s="123" t="s">
        <v>132</v>
      </c>
      <c r="C490" s="122" t="s">
        <v>731</v>
      </c>
      <c r="D490" s="287">
        <v>9.75</v>
      </c>
      <c r="E490" s="286">
        <v>4.88</v>
      </c>
      <c r="F490" s="9"/>
      <c r="G490" s="10">
        <f t="shared" si="7"/>
        <v>0</v>
      </c>
      <c r="H490" s="144" t="s">
        <v>1458</v>
      </c>
      <c r="I490" s="145" t="s">
        <v>223</v>
      </c>
      <c r="J490" s="147" t="s">
        <v>1608</v>
      </c>
      <c r="K490" s="145" t="s">
        <v>221</v>
      </c>
      <c r="L490" s="145" t="s">
        <v>466</v>
      </c>
      <c r="M490" s="145">
        <v>0</v>
      </c>
      <c r="N490" s="145" t="s">
        <v>1612</v>
      </c>
    </row>
    <row r="491" spans="1:14" s="7" customFormat="1" ht="60" x14ac:dyDescent="0.25">
      <c r="A491" s="148" t="s">
        <v>732</v>
      </c>
      <c r="B491" s="123" t="s">
        <v>132</v>
      </c>
      <c r="C491" s="122" t="s">
        <v>733</v>
      </c>
      <c r="D491" s="287">
        <v>9.75</v>
      </c>
      <c r="E491" s="286">
        <v>4.88</v>
      </c>
      <c r="F491" s="9"/>
      <c r="G491" s="10">
        <f t="shared" si="7"/>
        <v>0</v>
      </c>
      <c r="H491" s="144" t="s">
        <v>1458</v>
      </c>
      <c r="I491" s="145" t="s">
        <v>223</v>
      </c>
      <c r="J491" s="147" t="s">
        <v>1608</v>
      </c>
      <c r="K491" s="145" t="s">
        <v>221</v>
      </c>
      <c r="L491" s="145" t="s">
        <v>1613</v>
      </c>
      <c r="M491" s="145">
        <v>0</v>
      </c>
      <c r="N491" s="145" t="s">
        <v>1614</v>
      </c>
    </row>
    <row r="492" spans="1:14" s="7" customFormat="1" ht="60" x14ac:dyDescent="0.25">
      <c r="A492" s="148" t="s">
        <v>734</v>
      </c>
      <c r="B492" s="123" t="s">
        <v>132</v>
      </c>
      <c r="C492" s="122" t="s">
        <v>735</v>
      </c>
      <c r="D492" s="287">
        <v>9.75</v>
      </c>
      <c r="E492" s="286">
        <v>4.88</v>
      </c>
      <c r="F492" s="9"/>
      <c r="G492" s="10">
        <f t="shared" si="7"/>
        <v>0</v>
      </c>
      <c r="H492" s="144" t="s">
        <v>1458</v>
      </c>
      <c r="I492" s="145" t="s">
        <v>223</v>
      </c>
      <c r="J492" s="147" t="s">
        <v>1608</v>
      </c>
      <c r="K492" s="145" t="s">
        <v>221</v>
      </c>
      <c r="L492" s="145" t="s">
        <v>479</v>
      </c>
      <c r="M492" s="145">
        <v>0</v>
      </c>
      <c r="N492" s="145" t="s">
        <v>1615</v>
      </c>
    </row>
    <row r="493" spans="1:14" s="7" customFormat="1" ht="60" x14ac:dyDescent="0.25">
      <c r="A493" s="148" t="s">
        <v>736</v>
      </c>
      <c r="B493" s="123" t="s">
        <v>132</v>
      </c>
      <c r="C493" s="122" t="s">
        <v>737</v>
      </c>
      <c r="D493" s="287">
        <v>9.75</v>
      </c>
      <c r="E493" s="286">
        <v>4.88</v>
      </c>
      <c r="F493" s="9"/>
      <c r="G493" s="10">
        <f t="shared" si="7"/>
        <v>0</v>
      </c>
      <c r="H493" s="144" t="s">
        <v>1458</v>
      </c>
      <c r="I493" s="145" t="s">
        <v>223</v>
      </c>
      <c r="J493" s="147" t="s">
        <v>1608</v>
      </c>
      <c r="K493" s="145" t="s">
        <v>221</v>
      </c>
      <c r="L493" s="145" t="s">
        <v>1461</v>
      </c>
      <c r="M493" s="145">
        <v>0</v>
      </c>
      <c r="N493" s="145" t="s">
        <v>1616</v>
      </c>
    </row>
    <row r="494" spans="1:14" s="7" customFormat="1" ht="60" x14ac:dyDescent="0.25">
      <c r="A494" s="148" t="s">
        <v>738</v>
      </c>
      <c r="B494" s="123" t="s">
        <v>132</v>
      </c>
      <c r="C494" s="122" t="s">
        <v>739</v>
      </c>
      <c r="D494" s="287">
        <v>9.75</v>
      </c>
      <c r="E494" s="286">
        <v>4.88</v>
      </c>
      <c r="F494" s="9"/>
      <c r="G494" s="10">
        <f t="shared" si="7"/>
        <v>0</v>
      </c>
      <c r="H494" s="144" t="s">
        <v>1458</v>
      </c>
      <c r="I494" s="145" t="s">
        <v>223</v>
      </c>
      <c r="J494" s="147" t="s">
        <v>1608</v>
      </c>
      <c r="K494" s="145" t="s">
        <v>221</v>
      </c>
      <c r="L494" s="145">
        <v>0</v>
      </c>
      <c r="M494" s="145">
        <v>0</v>
      </c>
      <c r="N494" s="145" t="s">
        <v>1617</v>
      </c>
    </row>
    <row r="495" spans="1:14" s="7" customFormat="1" ht="45" x14ac:dyDescent="0.25">
      <c r="A495" s="148" t="s">
        <v>740</v>
      </c>
      <c r="B495" s="123" t="s">
        <v>132</v>
      </c>
      <c r="C495" s="122" t="s">
        <v>741</v>
      </c>
      <c r="D495" s="287">
        <v>9.75</v>
      </c>
      <c r="E495" s="286">
        <v>4.88</v>
      </c>
      <c r="F495" s="9"/>
      <c r="G495" s="10">
        <f t="shared" si="7"/>
        <v>0</v>
      </c>
      <c r="H495" s="144" t="s">
        <v>1458</v>
      </c>
      <c r="I495" s="145" t="s">
        <v>223</v>
      </c>
      <c r="J495" s="147" t="s">
        <v>1608</v>
      </c>
      <c r="K495" s="145" t="s">
        <v>221</v>
      </c>
      <c r="L495" s="145" t="s">
        <v>1613</v>
      </c>
      <c r="M495" s="145">
        <v>0</v>
      </c>
      <c r="N495" s="145" t="s">
        <v>1618</v>
      </c>
    </row>
    <row r="496" spans="1:14" s="7" customFormat="1" ht="60" x14ac:dyDescent="0.25">
      <c r="A496" s="148" t="s">
        <v>744</v>
      </c>
      <c r="B496" s="123" t="s">
        <v>132</v>
      </c>
      <c r="C496" s="122" t="s">
        <v>745</v>
      </c>
      <c r="D496" s="287">
        <v>9.75</v>
      </c>
      <c r="E496" s="286">
        <v>4.88</v>
      </c>
      <c r="F496" s="9"/>
      <c r="G496" s="10">
        <f t="shared" si="7"/>
        <v>0</v>
      </c>
      <c r="H496" s="144" t="s">
        <v>1458</v>
      </c>
      <c r="I496" s="145" t="s">
        <v>223</v>
      </c>
      <c r="J496" s="147" t="s">
        <v>1608</v>
      </c>
      <c r="K496" s="145" t="s">
        <v>221</v>
      </c>
      <c r="L496" s="145" t="s">
        <v>260</v>
      </c>
      <c r="M496" s="145">
        <v>0</v>
      </c>
      <c r="N496" s="145" t="s">
        <v>1620</v>
      </c>
    </row>
    <row r="497" spans="1:14" s="7" customFormat="1" ht="60" x14ac:dyDescent="0.25">
      <c r="A497" s="148" t="s">
        <v>805</v>
      </c>
      <c r="B497" s="123" t="s">
        <v>132</v>
      </c>
      <c r="C497" s="122" t="s">
        <v>806</v>
      </c>
      <c r="D497" s="287">
        <v>9.75</v>
      </c>
      <c r="E497" s="286">
        <v>4.88</v>
      </c>
      <c r="F497" s="9"/>
      <c r="G497" s="10">
        <f t="shared" si="7"/>
        <v>0</v>
      </c>
      <c r="H497" s="144" t="s">
        <v>1458</v>
      </c>
      <c r="I497" s="145" t="s">
        <v>223</v>
      </c>
      <c r="J497" s="147" t="s">
        <v>1650</v>
      </c>
      <c r="K497" s="145" t="s">
        <v>221</v>
      </c>
      <c r="L497" s="145">
        <v>0</v>
      </c>
      <c r="M497" s="145">
        <v>0</v>
      </c>
      <c r="N497" s="145" t="s">
        <v>1653</v>
      </c>
    </row>
    <row r="498" spans="1:14" s="7" customFormat="1" ht="45" x14ac:dyDescent="0.25">
      <c r="A498" s="148" t="s">
        <v>807</v>
      </c>
      <c r="B498" s="123" t="s">
        <v>132</v>
      </c>
      <c r="C498" s="122" t="s">
        <v>808</v>
      </c>
      <c r="D498" s="287">
        <v>9.75</v>
      </c>
      <c r="E498" s="286">
        <v>4.88</v>
      </c>
      <c r="F498" s="9"/>
      <c r="G498" s="10">
        <f t="shared" si="7"/>
        <v>0</v>
      </c>
      <c r="H498" s="144" t="s">
        <v>1458</v>
      </c>
      <c r="I498" s="145" t="s">
        <v>223</v>
      </c>
      <c r="J498" s="147" t="s">
        <v>1650</v>
      </c>
      <c r="K498" s="145" t="s">
        <v>221</v>
      </c>
      <c r="L498" s="145" t="s">
        <v>313</v>
      </c>
      <c r="M498" s="145">
        <v>0</v>
      </c>
      <c r="N498" s="145" t="s">
        <v>1654</v>
      </c>
    </row>
    <row r="499" spans="1:14" s="7" customFormat="1" ht="45" x14ac:dyDescent="0.25">
      <c r="A499" s="148" t="s">
        <v>813</v>
      </c>
      <c r="B499" s="123" t="s">
        <v>132</v>
      </c>
      <c r="C499" s="122" t="s">
        <v>814</v>
      </c>
      <c r="D499" s="287">
        <v>9.75</v>
      </c>
      <c r="E499" s="286">
        <v>4.88</v>
      </c>
      <c r="F499" s="9"/>
      <c r="G499" s="10">
        <f t="shared" si="7"/>
        <v>0</v>
      </c>
      <c r="H499" s="144" t="s">
        <v>1458</v>
      </c>
      <c r="I499" s="145" t="s">
        <v>223</v>
      </c>
      <c r="J499" s="147" t="s">
        <v>1650</v>
      </c>
      <c r="K499" s="145" t="s">
        <v>221</v>
      </c>
      <c r="L499" s="145" t="s">
        <v>469</v>
      </c>
      <c r="M499" s="145">
        <v>0</v>
      </c>
      <c r="N499" s="145" t="s">
        <v>1657</v>
      </c>
    </row>
    <row r="500" spans="1:14" s="7" customFormat="1" ht="75" x14ac:dyDescent="0.25">
      <c r="A500" s="148" t="s">
        <v>831</v>
      </c>
      <c r="B500" s="123" t="s">
        <v>132</v>
      </c>
      <c r="C500" s="122" t="s">
        <v>832</v>
      </c>
      <c r="D500" s="287">
        <v>9.75</v>
      </c>
      <c r="E500" s="286">
        <v>4.88</v>
      </c>
      <c r="F500" s="9"/>
      <c r="G500" s="10">
        <f t="shared" si="7"/>
        <v>0</v>
      </c>
      <c r="H500" s="144" t="s">
        <v>1458</v>
      </c>
      <c r="I500" s="145" t="s">
        <v>223</v>
      </c>
      <c r="J500" s="147" t="s">
        <v>1650</v>
      </c>
      <c r="K500" s="145" t="s">
        <v>221</v>
      </c>
      <c r="L500" s="145">
        <v>0</v>
      </c>
      <c r="M500" s="145">
        <v>0</v>
      </c>
      <c r="N500" s="145" t="s">
        <v>1667</v>
      </c>
    </row>
    <row r="501" spans="1:14" s="7" customFormat="1" ht="60" x14ac:dyDescent="0.25">
      <c r="A501" s="148" t="s">
        <v>875</v>
      </c>
      <c r="B501" s="123" t="s">
        <v>132</v>
      </c>
      <c r="C501" s="122" t="s">
        <v>876</v>
      </c>
      <c r="D501" s="287">
        <v>9.75</v>
      </c>
      <c r="E501" s="286">
        <v>4.88</v>
      </c>
      <c r="F501" s="9"/>
      <c r="G501" s="10">
        <f t="shared" si="7"/>
        <v>0</v>
      </c>
      <c r="H501" s="144" t="s">
        <v>1458</v>
      </c>
      <c r="I501" s="145" t="s">
        <v>223</v>
      </c>
      <c r="J501" s="147" t="s">
        <v>6232</v>
      </c>
      <c r="K501" s="145" t="s">
        <v>221</v>
      </c>
      <c r="L501" s="145" t="s">
        <v>1461</v>
      </c>
      <c r="M501" s="145">
        <v>0</v>
      </c>
      <c r="N501" s="145" t="s">
        <v>1691</v>
      </c>
    </row>
    <row r="502" spans="1:14" s="7" customFormat="1" ht="60.75" thickBot="1" x14ac:dyDescent="0.3">
      <c r="A502" s="148" t="s">
        <v>921</v>
      </c>
      <c r="B502" s="123" t="s">
        <v>132</v>
      </c>
      <c r="C502" s="122" t="s">
        <v>922</v>
      </c>
      <c r="D502" s="287">
        <v>9.75</v>
      </c>
      <c r="E502" s="286">
        <v>4.88</v>
      </c>
      <c r="F502" s="9"/>
      <c r="G502" s="10">
        <f t="shared" si="7"/>
        <v>0</v>
      </c>
      <c r="H502" s="144" t="s">
        <v>1458</v>
      </c>
      <c r="I502" s="145" t="s">
        <v>223</v>
      </c>
      <c r="J502" s="147" t="s">
        <v>6232</v>
      </c>
      <c r="K502" s="145" t="s">
        <v>221</v>
      </c>
      <c r="L502" s="145" t="s">
        <v>381</v>
      </c>
      <c r="M502" s="145">
        <v>0</v>
      </c>
      <c r="N502" s="145" t="s">
        <v>1714</v>
      </c>
    </row>
    <row r="503" spans="1:14" ht="15.75" thickBot="1" x14ac:dyDescent="0.3">
      <c r="F503" s="11" t="s">
        <v>1910</v>
      </c>
      <c r="G503" s="12">
        <f>SUM(G4:G502)</f>
        <v>0</v>
      </c>
    </row>
  </sheetData>
  <sheetProtection algorithmName="SHA-512" hashValue="Dd4/F++A4MkZkO3v2Q8MoBmh3DJRI2TA5i6ik/rJILSj4ZFSuzkY7HZMFEqkm+kaaad5j72vFmH1/n5W6BiCjw==" saltValue="UMCtMNpiuG80r4wvRaySkA==" spinCount="100000" sheet="1" formatCells="0" formatColumns="0" formatRows="0" insertHyperlinks="0" sort="0" autoFilter="0"/>
  <autoFilter ref="A3:N503" xr:uid="{00000000-0009-0000-0000-000000000000}">
    <sortState ref="A4:N503">
      <sortCondition ref="E3:E503"/>
    </sortState>
  </autoFilter>
  <sortState ref="A4:N502">
    <sortCondition ref="H4:H502"/>
    <sortCondition ref="I4:I502"/>
    <sortCondition ref="J4:J502"/>
    <sortCondition ref="K4:K502"/>
    <sortCondition ref="A4:A502"/>
  </sortState>
  <mergeCells count="2">
    <mergeCell ref="A2:G2"/>
    <mergeCell ref="L2:N2"/>
  </mergeCells>
  <conditionalFormatting sqref="C1:C1048576">
    <cfRule type="duplicateValues" dxfId="20" priority="73"/>
  </conditionalFormatting>
  <conditionalFormatting sqref="C12">
    <cfRule type="duplicateValues" dxfId="19" priority="1"/>
  </conditionalFormatting>
  <hyperlinks>
    <hyperlink ref="A1" location="'Order Summary'!A1" display="View Order Summary Tab" xr:uid="{00000000-0004-0000-0000-000000000000}"/>
  </hyperlinks>
  <printOptions horizontalCentered="1"/>
  <pageMargins left="0.7" right="0.7" top="1" bottom="0.75" header="0.3" footer="0.3"/>
  <pageSetup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O860"/>
  <sheetViews>
    <sheetView showGridLines="0" showZeros="0" zoomScale="85" zoomScaleNormal="85" workbookViewId="0">
      <pane ySplit="3" topLeftCell="A4" activePane="bottomLeft" state="frozen"/>
      <selection activeCell="C11" sqref="C11"/>
      <selection pane="bottomLeft" activeCell="F4" sqref="F4"/>
    </sheetView>
  </sheetViews>
  <sheetFormatPr defaultRowHeight="15" outlineLevelCol="1" x14ac:dyDescent="0.25"/>
  <cols>
    <col min="1" max="1" width="22.85546875" style="137" customWidth="1"/>
    <col min="2" max="2" width="8.5703125" customWidth="1"/>
    <col min="3" max="3" width="14.140625" bestFit="1" customWidth="1"/>
    <col min="4" max="4" width="10.7109375" style="126" customWidth="1"/>
    <col min="5" max="5" width="10" bestFit="1" customWidth="1"/>
    <col min="6" max="6" width="10.7109375" customWidth="1"/>
    <col min="7" max="7" width="11.7109375" customWidth="1"/>
    <col min="8" max="8" width="43.85546875" style="135" customWidth="1" outlineLevel="1"/>
    <col min="9" max="9" width="5.5703125" style="130" customWidth="1" outlineLevel="1"/>
    <col min="10" max="10" width="22.7109375" style="130" customWidth="1" outlineLevel="1"/>
    <col min="11" max="11" width="26.5703125" style="130" customWidth="1" outlineLevel="1"/>
    <col min="12" max="12" width="10.140625" style="130" customWidth="1" outlineLevel="1"/>
    <col min="13" max="13" width="8.140625" style="130" customWidth="1" outlineLevel="1"/>
    <col min="14" max="14" width="5.5703125" style="130" customWidth="1" outlineLevel="1"/>
    <col min="15" max="15" width="71.42578125" style="126" customWidth="1" outlineLevel="1"/>
  </cols>
  <sheetData>
    <row r="1" spans="1:15" s="5" customFormat="1" x14ac:dyDescent="0.2">
      <c r="A1" s="136" t="s">
        <v>0</v>
      </c>
      <c r="B1" s="1"/>
      <c r="C1" s="2"/>
      <c r="D1" s="284"/>
      <c r="E1" s="3"/>
      <c r="F1" s="2"/>
      <c r="G1" s="4"/>
      <c r="H1" s="133"/>
      <c r="I1" s="127"/>
      <c r="J1" s="127"/>
      <c r="K1" s="127"/>
      <c r="L1" s="127"/>
      <c r="M1" s="127"/>
      <c r="N1" s="127"/>
      <c r="O1" s="124"/>
    </row>
    <row r="2" spans="1:15" s="7" customFormat="1" ht="15.75" x14ac:dyDescent="0.25">
      <c r="A2" s="189" t="s">
        <v>6805</v>
      </c>
      <c r="B2" s="190"/>
      <c r="C2" s="190"/>
      <c r="D2" s="190"/>
      <c r="E2" s="190"/>
      <c r="F2" s="190"/>
      <c r="G2" s="191"/>
      <c r="H2" s="132"/>
      <c r="I2" s="128"/>
      <c r="J2" s="131"/>
      <c r="K2" s="131"/>
      <c r="L2" s="163"/>
      <c r="M2" s="192" t="s">
        <v>6774</v>
      </c>
      <c r="N2" s="192"/>
      <c r="O2" s="192"/>
    </row>
    <row r="3" spans="1:15" s="6" customFormat="1" ht="12.75" x14ac:dyDescent="0.25">
      <c r="A3" s="138" t="s">
        <v>1</v>
      </c>
      <c r="B3" s="138" t="s">
        <v>59</v>
      </c>
      <c r="C3" s="138" t="s">
        <v>2</v>
      </c>
      <c r="D3" s="143" t="s">
        <v>6802</v>
      </c>
      <c r="E3" s="139" t="s">
        <v>3</v>
      </c>
      <c r="F3" s="138" t="s">
        <v>4</v>
      </c>
      <c r="G3" s="140" t="s">
        <v>5</v>
      </c>
      <c r="H3" s="141" t="s">
        <v>66</v>
      </c>
      <c r="I3" s="140" t="s">
        <v>61</v>
      </c>
      <c r="J3" s="142" t="s">
        <v>432</v>
      </c>
      <c r="K3" s="142" t="s">
        <v>367</v>
      </c>
      <c r="L3" s="140" t="s">
        <v>62</v>
      </c>
      <c r="M3" s="140" t="s">
        <v>63</v>
      </c>
      <c r="N3" s="140" t="s">
        <v>64</v>
      </c>
      <c r="O3" s="143" t="s">
        <v>65</v>
      </c>
    </row>
    <row r="4" spans="1:15" s="7" customFormat="1" ht="60" x14ac:dyDescent="0.25">
      <c r="A4" s="148" t="s">
        <v>6303</v>
      </c>
      <c r="B4" s="123" t="s">
        <v>132</v>
      </c>
      <c r="C4" s="122" t="s">
        <v>1947</v>
      </c>
      <c r="D4" s="287">
        <v>12.5</v>
      </c>
      <c r="E4" s="286">
        <v>6.25</v>
      </c>
      <c r="F4" s="9"/>
      <c r="G4" s="10">
        <f t="shared" ref="G4:G67" si="0">E4*F4</f>
        <v>0</v>
      </c>
      <c r="H4" s="144" t="s">
        <v>364</v>
      </c>
      <c r="I4" s="145" t="s">
        <v>365</v>
      </c>
      <c r="J4" s="146" t="s">
        <v>3421</v>
      </c>
      <c r="K4" s="145" t="s">
        <v>3422</v>
      </c>
      <c r="L4" s="145" t="s">
        <v>221</v>
      </c>
      <c r="M4" s="145" t="s">
        <v>222</v>
      </c>
      <c r="N4" s="145" t="s">
        <v>223</v>
      </c>
      <c r="O4" s="145" t="s">
        <v>3435</v>
      </c>
    </row>
    <row r="5" spans="1:15" s="7" customFormat="1" ht="15.75" x14ac:dyDescent="0.25">
      <c r="A5" s="148" t="s">
        <v>1948</v>
      </c>
      <c r="B5" s="123" t="s">
        <v>132</v>
      </c>
      <c r="C5" s="122" t="s">
        <v>1949</v>
      </c>
      <c r="D5" s="287">
        <v>12.5</v>
      </c>
      <c r="E5" s="286">
        <v>6.25</v>
      </c>
      <c r="F5" s="9"/>
      <c r="G5" s="10">
        <f t="shared" si="0"/>
        <v>0</v>
      </c>
      <c r="H5" s="144" t="s">
        <v>364</v>
      </c>
      <c r="I5" s="145" t="s">
        <v>365</v>
      </c>
      <c r="J5" s="146" t="s">
        <v>3421</v>
      </c>
      <c r="K5" s="145" t="s">
        <v>3422</v>
      </c>
      <c r="L5" s="145" t="s">
        <v>357</v>
      </c>
      <c r="M5" s="145" t="s">
        <v>379</v>
      </c>
      <c r="N5" s="145" t="s">
        <v>267</v>
      </c>
      <c r="O5" s="145" t="s">
        <v>3435</v>
      </c>
    </row>
    <row r="6" spans="1:15" s="7" customFormat="1" ht="30" x14ac:dyDescent="0.25">
      <c r="A6" s="148" t="s">
        <v>2489</v>
      </c>
      <c r="B6" s="123" t="s">
        <v>132</v>
      </c>
      <c r="C6" s="122" t="s">
        <v>2021</v>
      </c>
      <c r="D6" s="287">
        <v>16.75</v>
      </c>
      <c r="E6" s="286">
        <v>8.3800000000000008</v>
      </c>
      <c r="F6" s="9"/>
      <c r="G6" s="10">
        <f t="shared" si="0"/>
        <v>0</v>
      </c>
      <c r="H6" s="144" t="s">
        <v>364</v>
      </c>
      <c r="I6" s="145" t="s">
        <v>365</v>
      </c>
      <c r="J6" s="146" t="s">
        <v>3421</v>
      </c>
      <c r="K6" s="145" t="s">
        <v>3451</v>
      </c>
      <c r="L6" s="145" t="s">
        <v>221</v>
      </c>
      <c r="M6" s="145" t="s">
        <v>380</v>
      </c>
      <c r="N6" s="145" t="s">
        <v>246</v>
      </c>
      <c r="O6" s="145" t="s">
        <v>3471</v>
      </c>
    </row>
    <row r="7" spans="1:15" s="7" customFormat="1" ht="60" x14ac:dyDescent="0.25">
      <c r="A7" s="148" t="s">
        <v>6376</v>
      </c>
      <c r="B7" s="123" t="s">
        <v>132</v>
      </c>
      <c r="C7" s="122" t="s">
        <v>2018</v>
      </c>
      <c r="D7" s="287">
        <v>19.5</v>
      </c>
      <c r="E7" s="286">
        <v>9.75</v>
      </c>
      <c r="F7" s="9"/>
      <c r="G7" s="10">
        <f t="shared" si="0"/>
        <v>0</v>
      </c>
      <c r="H7" s="144" t="s">
        <v>364</v>
      </c>
      <c r="I7" s="145" t="s">
        <v>365</v>
      </c>
      <c r="J7" s="146" t="s">
        <v>3421</v>
      </c>
      <c r="K7" s="145" t="s">
        <v>3451</v>
      </c>
      <c r="L7" s="145" t="s">
        <v>221</v>
      </c>
      <c r="M7" s="145" t="s">
        <v>313</v>
      </c>
      <c r="N7" s="145" t="s">
        <v>230</v>
      </c>
      <c r="O7" s="145" t="s">
        <v>3470</v>
      </c>
    </row>
    <row r="8" spans="1:15" s="7" customFormat="1" ht="30" x14ac:dyDescent="0.25">
      <c r="A8" s="148" t="s">
        <v>2019</v>
      </c>
      <c r="B8" s="123" t="s">
        <v>132</v>
      </c>
      <c r="C8" s="122" t="s">
        <v>2020</v>
      </c>
      <c r="D8" s="287">
        <v>19.5</v>
      </c>
      <c r="E8" s="286">
        <v>9.75</v>
      </c>
      <c r="F8" s="9"/>
      <c r="G8" s="10">
        <f t="shared" si="0"/>
        <v>0</v>
      </c>
      <c r="H8" s="144" t="s">
        <v>364</v>
      </c>
      <c r="I8" s="145" t="s">
        <v>365</v>
      </c>
      <c r="J8" s="146" t="s">
        <v>3421</v>
      </c>
      <c r="K8" s="145" t="s">
        <v>3451</v>
      </c>
      <c r="L8" s="145" t="s">
        <v>357</v>
      </c>
      <c r="M8" s="145" t="s">
        <v>380</v>
      </c>
      <c r="N8" s="145" t="s">
        <v>230</v>
      </c>
      <c r="O8" s="145" t="s">
        <v>3470</v>
      </c>
    </row>
    <row r="9" spans="1:15" s="7" customFormat="1" ht="30" x14ac:dyDescent="0.25">
      <c r="A9" s="148" t="s">
        <v>2022</v>
      </c>
      <c r="B9" s="123" t="s">
        <v>132</v>
      </c>
      <c r="C9" s="122" t="s">
        <v>2023</v>
      </c>
      <c r="D9" s="287">
        <v>16.75</v>
      </c>
      <c r="E9" s="286">
        <v>8.3800000000000008</v>
      </c>
      <c r="F9" s="9"/>
      <c r="G9" s="10">
        <f t="shared" si="0"/>
        <v>0</v>
      </c>
      <c r="H9" s="144" t="s">
        <v>364</v>
      </c>
      <c r="I9" s="145" t="s">
        <v>365</v>
      </c>
      <c r="J9" s="146" t="s">
        <v>3421</v>
      </c>
      <c r="K9" s="145" t="s">
        <v>3451</v>
      </c>
      <c r="L9" s="145" t="s">
        <v>357</v>
      </c>
      <c r="M9" s="145" t="s">
        <v>282</v>
      </c>
      <c r="N9" s="145" t="s">
        <v>246</v>
      </c>
      <c r="O9" s="145" t="s">
        <v>3471</v>
      </c>
    </row>
    <row r="10" spans="1:15" s="7" customFormat="1" ht="60" x14ac:dyDescent="0.25">
      <c r="A10" s="148" t="s">
        <v>6336</v>
      </c>
      <c r="B10" s="123" t="s">
        <v>132</v>
      </c>
      <c r="C10" s="122" t="s">
        <v>2103</v>
      </c>
      <c r="D10" s="287">
        <v>12.5</v>
      </c>
      <c r="E10" s="286">
        <v>6.25</v>
      </c>
      <c r="F10" s="9"/>
      <c r="G10" s="10">
        <f t="shared" si="0"/>
        <v>0</v>
      </c>
      <c r="H10" s="144" t="s">
        <v>364</v>
      </c>
      <c r="I10" s="145" t="s">
        <v>365</v>
      </c>
      <c r="J10" s="146" t="s">
        <v>3421</v>
      </c>
      <c r="K10" s="145" t="s">
        <v>3484</v>
      </c>
      <c r="L10" s="145" t="s">
        <v>221</v>
      </c>
      <c r="M10" s="145" t="s">
        <v>1577</v>
      </c>
      <c r="N10" s="145" t="s">
        <v>267</v>
      </c>
      <c r="O10" s="145" t="s">
        <v>3507</v>
      </c>
    </row>
    <row r="11" spans="1:15" s="7" customFormat="1" ht="30" x14ac:dyDescent="0.25">
      <c r="A11" s="148" t="s">
        <v>2104</v>
      </c>
      <c r="B11" s="123" t="s">
        <v>132</v>
      </c>
      <c r="C11" s="122" t="s">
        <v>2105</v>
      </c>
      <c r="D11" s="287">
        <v>12.5</v>
      </c>
      <c r="E11" s="286">
        <v>6.25</v>
      </c>
      <c r="F11" s="9"/>
      <c r="G11" s="10">
        <f t="shared" si="0"/>
        <v>0</v>
      </c>
      <c r="H11" s="144" t="s">
        <v>364</v>
      </c>
      <c r="I11" s="145" t="s">
        <v>365</v>
      </c>
      <c r="J11" s="146" t="s">
        <v>3421</v>
      </c>
      <c r="K11" s="145" t="s">
        <v>3484</v>
      </c>
      <c r="L11" s="145" t="s">
        <v>357</v>
      </c>
      <c r="M11" s="145" t="s">
        <v>484</v>
      </c>
      <c r="N11" s="145" t="s">
        <v>267</v>
      </c>
      <c r="O11" s="145" t="s">
        <v>3507</v>
      </c>
    </row>
    <row r="12" spans="1:15" s="7" customFormat="1" ht="60" x14ac:dyDescent="0.25">
      <c r="A12" s="148" t="s">
        <v>6359</v>
      </c>
      <c r="B12" s="123" t="s">
        <v>132</v>
      </c>
      <c r="C12" s="122" t="s">
        <v>2168</v>
      </c>
      <c r="D12" s="287">
        <v>19.5</v>
      </c>
      <c r="E12" s="286">
        <v>9.75</v>
      </c>
      <c r="F12" s="9"/>
      <c r="G12" s="10">
        <f t="shared" si="0"/>
        <v>0</v>
      </c>
      <c r="H12" s="144" t="s">
        <v>364</v>
      </c>
      <c r="I12" s="145" t="s">
        <v>365</v>
      </c>
      <c r="J12" s="146" t="s">
        <v>3421</v>
      </c>
      <c r="K12" s="145" t="s">
        <v>3523</v>
      </c>
      <c r="L12" s="145" t="s">
        <v>221</v>
      </c>
      <c r="M12" s="145" t="s">
        <v>1522</v>
      </c>
      <c r="N12" s="145" t="s">
        <v>243</v>
      </c>
      <c r="O12" s="145" t="s">
        <v>3529</v>
      </c>
    </row>
    <row r="13" spans="1:15" s="7" customFormat="1" ht="30" x14ac:dyDescent="0.25">
      <c r="A13" s="148" t="s">
        <v>2169</v>
      </c>
      <c r="B13" s="123" t="s">
        <v>132</v>
      </c>
      <c r="C13" s="122" t="s">
        <v>2170</v>
      </c>
      <c r="D13" s="287">
        <v>19.5</v>
      </c>
      <c r="E13" s="286">
        <v>9.75</v>
      </c>
      <c r="F13" s="9"/>
      <c r="G13" s="10">
        <f t="shared" si="0"/>
        <v>0</v>
      </c>
      <c r="H13" s="144" t="s">
        <v>364</v>
      </c>
      <c r="I13" s="145" t="s">
        <v>365</v>
      </c>
      <c r="J13" s="146" t="s">
        <v>3421</v>
      </c>
      <c r="K13" s="145" t="s">
        <v>3523</v>
      </c>
      <c r="L13" s="145" t="s">
        <v>357</v>
      </c>
      <c r="M13" s="145" t="s">
        <v>310</v>
      </c>
      <c r="N13" s="145" t="s">
        <v>243</v>
      </c>
      <c r="O13" s="145" t="s">
        <v>3529</v>
      </c>
    </row>
    <row r="14" spans="1:15" s="7" customFormat="1" ht="60" x14ac:dyDescent="0.25">
      <c r="A14" s="148" t="s">
        <v>6282</v>
      </c>
      <c r="B14" s="123" t="s">
        <v>132</v>
      </c>
      <c r="C14" s="122" t="s">
        <v>2278</v>
      </c>
      <c r="D14" s="287">
        <v>12.5</v>
      </c>
      <c r="E14" s="286">
        <v>6.25</v>
      </c>
      <c r="F14" s="9"/>
      <c r="G14" s="10">
        <f t="shared" si="0"/>
        <v>0</v>
      </c>
      <c r="H14" s="144" t="s">
        <v>364</v>
      </c>
      <c r="I14" s="145" t="s">
        <v>365</v>
      </c>
      <c r="J14" s="146" t="s">
        <v>2585</v>
      </c>
      <c r="K14" s="145" t="s">
        <v>2277</v>
      </c>
      <c r="L14" s="145" t="s">
        <v>221</v>
      </c>
      <c r="M14" s="145" t="s">
        <v>263</v>
      </c>
      <c r="N14" s="145" t="s">
        <v>255</v>
      </c>
      <c r="O14" s="145" t="s">
        <v>3584</v>
      </c>
    </row>
    <row r="15" spans="1:15" s="7" customFormat="1" ht="75" x14ac:dyDescent="0.25">
      <c r="A15" s="148" t="s">
        <v>6368</v>
      </c>
      <c r="B15" s="123" t="s">
        <v>132</v>
      </c>
      <c r="C15" s="122" t="s">
        <v>2332</v>
      </c>
      <c r="D15" s="287">
        <v>12.5</v>
      </c>
      <c r="E15" s="286">
        <v>6.25</v>
      </c>
      <c r="F15" s="9"/>
      <c r="G15" s="10">
        <f t="shared" si="0"/>
        <v>0</v>
      </c>
      <c r="H15" s="144" t="s">
        <v>364</v>
      </c>
      <c r="I15" s="145" t="s">
        <v>365</v>
      </c>
      <c r="J15" s="146" t="s">
        <v>2585</v>
      </c>
      <c r="K15" s="145" t="s">
        <v>2277</v>
      </c>
      <c r="L15" s="145" t="s">
        <v>221</v>
      </c>
      <c r="M15" s="145" t="s">
        <v>260</v>
      </c>
      <c r="N15" s="145" t="s">
        <v>227</v>
      </c>
      <c r="O15" s="145" t="s">
        <v>3582</v>
      </c>
    </row>
    <row r="16" spans="1:15" s="7" customFormat="1" ht="30" x14ac:dyDescent="0.25">
      <c r="A16" s="148" t="s">
        <v>2337</v>
      </c>
      <c r="B16" s="123" t="s">
        <v>132</v>
      </c>
      <c r="C16" s="122" t="s">
        <v>2338</v>
      </c>
      <c r="D16" s="287">
        <v>12.5</v>
      </c>
      <c r="E16" s="286">
        <v>6.25</v>
      </c>
      <c r="F16" s="9"/>
      <c r="G16" s="10">
        <f t="shared" si="0"/>
        <v>0</v>
      </c>
      <c r="H16" s="144" t="s">
        <v>364</v>
      </c>
      <c r="I16" s="145" t="s">
        <v>365</v>
      </c>
      <c r="J16" s="146" t="s">
        <v>2585</v>
      </c>
      <c r="K16" s="145" t="s">
        <v>2277</v>
      </c>
      <c r="L16" s="145" t="s">
        <v>357</v>
      </c>
      <c r="M16" s="145" t="s">
        <v>1485</v>
      </c>
      <c r="N16" s="145" t="s">
        <v>255</v>
      </c>
      <c r="O16" s="145" t="s">
        <v>3584</v>
      </c>
    </row>
    <row r="17" spans="1:15" s="7" customFormat="1" ht="30" x14ac:dyDescent="0.25">
      <c r="A17" s="148" t="s">
        <v>2759</v>
      </c>
      <c r="B17" s="123" t="s">
        <v>132</v>
      </c>
      <c r="C17" s="122" t="s">
        <v>2490</v>
      </c>
      <c r="D17" s="287">
        <v>16.75</v>
      </c>
      <c r="E17" s="286">
        <v>8.3800000000000008</v>
      </c>
      <c r="F17" s="9"/>
      <c r="G17" s="10">
        <f t="shared" si="0"/>
        <v>0</v>
      </c>
      <c r="H17" s="144" t="s">
        <v>364</v>
      </c>
      <c r="I17" s="145" t="s">
        <v>365</v>
      </c>
      <c r="J17" s="146" t="s">
        <v>2585</v>
      </c>
      <c r="K17" s="145" t="s">
        <v>3632</v>
      </c>
      <c r="L17" s="145" t="s">
        <v>357</v>
      </c>
      <c r="M17" s="145" t="s">
        <v>468</v>
      </c>
      <c r="N17" s="145" t="s">
        <v>246</v>
      </c>
      <c r="O17" s="145" t="s">
        <v>3636</v>
      </c>
    </row>
    <row r="18" spans="1:15" s="7" customFormat="1" ht="60" x14ac:dyDescent="0.25">
      <c r="A18" s="148" t="s">
        <v>6310</v>
      </c>
      <c r="B18" s="123" t="s">
        <v>132</v>
      </c>
      <c r="C18" s="122" t="s">
        <v>2586</v>
      </c>
      <c r="D18" s="287">
        <v>19.5</v>
      </c>
      <c r="E18" s="286">
        <v>9.75</v>
      </c>
      <c r="F18" s="9"/>
      <c r="G18" s="10">
        <f t="shared" si="0"/>
        <v>0</v>
      </c>
      <c r="H18" s="144" t="s">
        <v>364</v>
      </c>
      <c r="I18" s="145" t="s">
        <v>365</v>
      </c>
      <c r="J18" s="146" t="s">
        <v>2585</v>
      </c>
      <c r="K18" s="145" t="s">
        <v>3646</v>
      </c>
      <c r="L18" s="145" t="s">
        <v>221</v>
      </c>
      <c r="M18" s="145" t="s">
        <v>349</v>
      </c>
      <c r="N18" s="145" t="s">
        <v>303</v>
      </c>
      <c r="O18" s="145" t="s">
        <v>3667</v>
      </c>
    </row>
    <row r="19" spans="1:15" s="7" customFormat="1" ht="15.75" x14ac:dyDescent="0.25">
      <c r="A19" s="148" t="s">
        <v>2587</v>
      </c>
      <c r="B19" s="123" t="s">
        <v>132</v>
      </c>
      <c r="C19" s="122" t="s">
        <v>2588</v>
      </c>
      <c r="D19" s="287">
        <v>19.5</v>
      </c>
      <c r="E19" s="286">
        <v>9.75</v>
      </c>
      <c r="F19" s="9"/>
      <c r="G19" s="10">
        <f t="shared" si="0"/>
        <v>0</v>
      </c>
      <c r="H19" s="144" t="s">
        <v>364</v>
      </c>
      <c r="I19" s="145" t="s">
        <v>365</v>
      </c>
      <c r="J19" s="146" t="s">
        <v>2585</v>
      </c>
      <c r="K19" s="145" t="s">
        <v>3646</v>
      </c>
      <c r="L19" s="145" t="s">
        <v>357</v>
      </c>
      <c r="M19" s="145" t="s">
        <v>315</v>
      </c>
      <c r="N19" s="145" t="s">
        <v>243</v>
      </c>
      <c r="O19" s="145" t="s">
        <v>3667</v>
      </c>
    </row>
    <row r="20" spans="1:15" s="7" customFormat="1" ht="75" x14ac:dyDescent="0.25">
      <c r="A20" s="148" t="s">
        <v>6415</v>
      </c>
      <c r="B20" s="123" t="s">
        <v>132</v>
      </c>
      <c r="C20" s="122" t="s">
        <v>2746</v>
      </c>
      <c r="D20" s="287">
        <v>19.5</v>
      </c>
      <c r="E20" s="286">
        <v>9.75</v>
      </c>
      <c r="F20" s="9"/>
      <c r="G20" s="10">
        <f t="shared" si="0"/>
        <v>0</v>
      </c>
      <c r="H20" s="144" t="s">
        <v>364</v>
      </c>
      <c r="I20" s="145" t="s">
        <v>365</v>
      </c>
      <c r="J20" s="146" t="s">
        <v>2585</v>
      </c>
      <c r="K20" s="145" t="s">
        <v>3671</v>
      </c>
      <c r="L20" s="145" t="s">
        <v>221</v>
      </c>
      <c r="M20" s="145" t="s">
        <v>290</v>
      </c>
      <c r="N20" s="145" t="s">
        <v>230</v>
      </c>
      <c r="O20" s="145" t="s">
        <v>3719</v>
      </c>
    </row>
    <row r="21" spans="1:15" s="7" customFormat="1" ht="60" x14ac:dyDescent="0.25">
      <c r="A21" s="148" t="s">
        <v>6431</v>
      </c>
      <c r="B21" s="123" t="s">
        <v>132</v>
      </c>
      <c r="C21" s="122" t="s">
        <v>2717</v>
      </c>
      <c r="D21" s="287">
        <v>12.5</v>
      </c>
      <c r="E21" s="286">
        <v>6.25</v>
      </c>
      <c r="F21" s="9"/>
      <c r="G21" s="10">
        <f t="shared" si="0"/>
        <v>0</v>
      </c>
      <c r="H21" s="144" t="s">
        <v>364</v>
      </c>
      <c r="I21" s="145" t="s">
        <v>365</v>
      </c>
      <c r="J21" s="146" t="s">
        <v>2585</v>
      </c>
      <c r="K21" s="145" t="s">
        <v>3671</v>
      </c>
      <c r="L21" s="145" t="s">
        <v>221</v>
      </c>
      <c r="M21" s="145" t="s">
        <v>374</v>
      </c>
      <c r="N21" s="145" t="s">
        <v>248</v>
      </c>
      <c r="O21" s="145" t="s">
        <v>3705</v>
      </c>
    </row>
    <row r="22" spans="1:15" s="7" customFormat="1" ht="45" x14ac:dyDescent="0.25">
      <c r="A22" s="148" t="s">
        <v>2718</v>
      </c>
      <c r="B22" s="123" t="s">
        <v>132</v>
      </c>
      <c r="C22" s="122" t="s">
        <v>2719</v>
      </c>
      <c r="D22" s="287">
        <v>12.5</v>
      </c>
      <c r="E22" s="286">
        <v>6.25</v>
      </c>
      <c r="F22" s="9"/>
      <c r="G22" s="10">
        <f t="shared" si="0"/>
        <v>0</v>
      </c>
      <c r="H22" s="144" t="s">
        <v>364</v>
      </c>
      <c r="I22" s="145" t="s">
        <v>365</v>
      </c>
      <c r="J22" s="146" t="s">
        <v>2585</v>
      </c>
      <c r="K22" s="145" t="s">
        <v>3671</v>
      </c>
      <c r="L22" s="145" t="s">
        <v>357</v>
      </c>
      <c r="M22" s="145" t="s">
        <v>232</v>
      </c>
      <c r="N22" s="145" t="s">
        <v>248</v>
      </c>
      <c r="O22" s="145" t="s">
        <v>3705</v>
      </c>
    </row>
    <row r="23" spans="1:15" s="7" customFormat="1" ht="45" x14ac:dyDescent="0.25">
      <c r="A23" s="148" t="s">
        <v>2747</v>
      </c>
      <c r="B23" s="123" t="s">
        <v>132</v>
      </c>
      <c r="C23" s="122" t="s">
        <v>2748</v>
      </c>
      <c r="D23" s="287">
        <v>19.5</v>
      </c>
      <c r="E23" s="286">
        <v>9.75</v>
      </c>
      <c r="F23" s="9"/>
      <c r="G23" s="10">
        <f t="shared" si="0"/>
        <v>0</v>
      </c>
      <c r="H23" s="144" t="s">
        <v>364</v>
      </c>
      <c r="I23" s="145" t="s">
        <v>365</v>
      </c>
      <c r="J23" s="146" t="s">
        <v>2585</v>
      </c>
      <c r="K23" s="145" t="s">
        <v>3671</v>
      </c>
      <c r="L23" s="145" t="s">
        <v>357</v>
      </c>
      <c r="M23" s="145" t="s">
        <v>302</v>
      </c>
      <c r="N23" s="145" t="s">
        <v>230</v>
      </c>
      <c r="O23" s="145" t="s">
        <v>3719</v>
      </c>
    </row>
    <row r="24" spans="1:15" s="7" customFormat="1" ht="60" x14ac:dyDescent="0.25">
      <c r="A24" s="148" t="s">
        <v>6369</v>
      </c>
      <c r="B24" s="123" t="s">
        <v>132</v>
      </c>
      <c r="C24" s="122" t="s">
        <v>2833</v>
      </c>
      <c r="D24" s="287">
        <v>12.5</v>
      </c>
      <c r="E24" s="286">
        <v>6.25</v>
      </c>
      <c r="F24" s="9"/>
      <c r="G24" s="10">
        <f t="shared" si="0"/>
        <v>0</v>
      </c>
      <c r="H24" s="144" t="s">
        <v>364</v>
      </c>
      <c r="I24" s="145" t="s">
        <v>365</v>
      </c>
      <c r="J24" s="146" t="s">
        <v>2585</v>
      </c>
      <c r="K24" s="145" t="s">
        <v>3724</v>
      </c>
      <c r="L24" s="145" t="s">
        <v>221</v>
      </c>
      <c r="M24" s="145" t="s">
        <v>1541</v>
      </c>
      <c r="N24" s="145" t="s">
        <v>237</v>
      </c>
      <c r="O24" s="145" t="s">
        <v>3751</v>
      </c>
    </row>
    <row r="25" spans="1:15" s="7" customFormat="1" ht="45" x14ac:dyDescent="0.25">
      <c r="A25" s="148" t="s">
        <v>2834</v>
      </c>
      <c r="B25" s="123" t="s">
        <v>132</v>
      </c>
      <c r="C25" s="122" t="s">
        <v>2835</v>
      </c>
      <c r="D25" s="287">
        <v>12.5</v>
      </c>
      <c r="E25" s="286">
        <v>6.25</v>
      </c>
      <c r="F25" s="9"/>
      <c r="G25" s="10">
        <f t="shared" si="0"/>
        <v>0</v>
      </c>
      <c r="H25" s="144" t="s">
        <v>364</v>
      </c>
      <c r="I25" s="145" t="s">
        <v>365</v>
      </c>
      <c r="J25" s="146" t="s">
        <v>2585</v>
      </c>
      <c r="K25" s="145" t="s">
        <v>3724</v>
      </c>
      <c r="L25" s="145" t="s">
        <v>357</v>
      </c>
      <c r="M25" s="145" t="s">
        <v>222</v>
      </c>
      <c r="N25" s="145" t="s">
        <v>223</v>
      </c>
      <c r="O25" s="145" t="s">
        <v>3751</v>
      </c>
    </row>
    <row r="26" spans="1:15" s="7" customFormat="1" ht="60" x14ac:dyDescent="0.25">
      <c r="A26" s="148" t="s">
        <v>6270</v>
      </c>
      <c r="B26" s="123" t="s">
        <v>132</v>
      </c>
      <c r="C26" s="122" t="s">
        <v>2940</v>
      </c>
      <c r="D26" s="287">
        <v>19.5</v>
      </c>
      <c r="E26" s="286">
        <v>9.75</v>
      </c>
      <c r="F26" s="9"/>
      <c r="G26" s="10">
        <f t="shared" si="0"/>
        <v>0</v>
      </c>
      <c r="H26" s="144" t="s">
        <v>364</v>
      </c>
      <c r="I26" s="145" t="s">
        <v>365</v>
      </c>
      <c r="J26" s="146" t="s">
        <v>3768</v>
      </c>
      <c r="K26" s="145" t="s">
        <v>2939</v>
      </c>
      <c r="L26" s="145" t="s">
        <v>221</v>
      </c>
      <c r="M26" s="145" t="s">
        <v>250</v>
      </c>
      <c r="N26" s="145" t="s">
        <v>238</v>
      </c>
      <c r="O26" s="145" t="s">
        <v>3791</v>
      </c>
    </row>
    <row r="27" spans="1:15" s="7" customFormat="1" ht="15.75" x14ac:dyDescent="0.25">
      <c r="A27" s="148" t="s">
        <v>2941</v>
      </c>
      <c r="B27" s="123" t="s">
        <v>132</v>
      </c>
      <c r="C27" s="122" t="s">
        <v>2942</v>
      </c>
      <c r="D27" s="287">
        <v>19.5</v>
      </c>
      <c r="E27" s="286">
        <v>9.75</v>
      </c>
      <c r="F27" s="9"/>
      <c r="G27" s="10">
        <f t="shared" si="0"/>
        <v>0</v>
      </c>
      <c r="H27" s="144" t="s">
        <v>364</v>
      </c>
      <c r="I27" s="145" t="s">
        <v>365</v>
      </c>
      <c r="J27" s="146" t="s">
        <v>3768</v>
      </c>
      <c r="K27" s="145" t="s">
        <v>2939</v>
      </c>
      <c r="L27" s="145" t="s">
        <v>357</v>
      </c>
      <c r="M27" s="145" t="s">
        <v>253</v>
      </c>
      <c r="N27" s="145" t="s">
        <v>243</v>
      </c>
      <c r="O27" s="145" t="s">
        <v>3791</v>
      </c>
    </row>
    <row r="28" spans="1:15" s="7" customFormat="1" ht="60" x14ac:dyDescent="0.25">
      <c r="A28" s="148" t="s">
        <v>6293</v>
      </c>
      <c r="B28" s="123" t="s">
        <v>132</v>
      </c>
      <c r="C28" s="122" t="s">
        <v>3014</v>
      </c>
      <c r="D28" s="287">
        <v>19.5</v>
      </c>
      <c r="E28" s="286">
        <v>9.75</v>
      </c>
      <c r="F28" s="9"/>
      <c r="G28" s="10">
        <f t="shared" si="0"/>
        <v>0</v>
      </c>
      <c r="H28" s="144" t="s">
        <v>364</v>
      </c>
      <c r="I28" s="145" t="s">
        <v>365</v>
      </c>
      <c r="J28" s="146" t="s">
        <v>3768</v>
      </c>
      <c r="K28" s="145" t="s">
        <v>3013</v>
      </c>
      <c r="L28" s="145" t="s">
        <v>221</v>
      </c>
      <c r="M28" s="145" t="s">
        <v>465</v>
      </c>
      <c r="N28" s="145" t="s">
        <v>238</v>
      </c>
      <c r="O28" s="145" t="s">
        <v>3822</v>
      </c>
    </row>
    <row r="29" spans="1:15" s="7" customFormat="1" ht="30" x14ac:dyDescent="0.25">
      <c r="A29" s="148" t="s">
        <v>3015</v>
      </c>
      <c r="B29" s="123" t="s">
        <v>132</v>
      </c>
      <c r="C29" s="122" t="s">
        <v>3016</v>
      </c>
      <c r="D29" s="287">
        <v>19.5</v>
      </c>
      <c r="E29" s="286">
        <v>9.75</v>
      </c>
      <c r="F29" s="9"/>
      <c r="G29" s="10">
        <f t="shared" si="0"/>
        <v>0</v>
      </c>
      <c r="H29" s="144" t="s">
        <v>364</v>
      </c>
      <c r="I29" s="145" t="s">
        <v>365</v>
      </c>
      <c r="J29" s="146" t="s">
        <v>3768</v>
      </c>
      <c r="K29" s="145" t="s">
        <v>3013</v>
      </c>
      <c r="L29" s="145" t="s">
        <v>357</v>
      </c>
      <c r="M29" s="145" t="s">
        <v>461</v>
      </c>
      <c r="N29" s="145" t="s">
        <v>243</v>
      </c>
      <c r="O29" s="145" t="s">
        <v>3822</v>
      </c>
    </row>
    <row r="30" spans="1:15" s="7" customFormat="1" ht="60" x14ac:dyDescent="0.25">
      <c r="A30" s="148" t="s">
        <v>6377</v>
      </c>
      <c r="B30" s="123" t="s">
        <v>132</v>
      </c>
      <c r="C30" s="122" t="s">
        <v>3073</v>
      </c>
      <c r="D30" s="287">
        <v>12.5</v>
      </c>
      <c r="E30" s="286">
        <v>6.25</v>
      </c>
      <c r="F30" s="9"/>
      <c r="G30" s="10">
        <f t="shared" si="0"/>
        <v>0</v>
      </c>
      <c r="H30" s="144" t="s">
        <v>364</v>
      </c>
      <c r="I30" s="145" t="s">
        <v>365</v>
      </c>
      <c r="J30" s="146" t="s">
        <v>3768</v>
      </c>
      <c r="K30" s="145" t="s">
        <v>3831</v>
      </c>
      <c r="L30" s="145" t="s">
        <v>221</v>
      </c>
      <c r="M30" s="145" t="s">
        <v>1539</v>
      </c>
      <c r="N30" s="145" t="s">
        <v>267</v>
      </c>
      <c r="O30" s="145" t="s">
        <v>3842</v>
      </c>
    </row>
    <row r="31" spans="1:15" s="7" customFormat="1" ht="30" x14ac:dyDescent="0.25">
      <c r="A31" s="148" t="s">
        <v>3074</v>
      </c>
      <c r="B31" s="123" t="s">
        <v>132</v>
      </c>
      <c r="C31" s="122" t="s">
        <v>3075</v>
      </c>
      <c r="D31" s="287">
        <v>12.5</v>
      </c>
      <c r="E31" s="286">
        <v>6.25</v>
      </c>
      <c r="F31" s="9"/>
      <c r="G31" s="10">
        <f t="shared" si="0"/>
        <v>0</v>
      </c>
      <c r="H31" s="144" t="s">
        <v>364</v>
      </c>
      <c r="I31" s="145" t="s">
        <v>365</v>
      </c>
      <c r="J31" s="146" t="s">
        <v>3768</v>
      </c>
      <c r="K31" s="145" t="s">
        <v>3831</v>
      </c>
      <c r="L31" s="145" t="s">
        <v>357</v>
      </c>
      <c r="M31" s="145" t="s">
        <v>358</v>
      </c>
      <c r="N31" s="145" t="s">
        <v>237</v>
      </c>
      <c r="O31" s="145" t="s">
        <v>3842</v>
      </c>
    </row>
    <row r="32" spans="1:15" s="7" customFormat="1" ht="60" x14ac:dyDescent="0.25">
      <c r="A32" s="148" t="s">
        <v>6781</v>
      </c>
      <c r="B32" s="123" t="s">
        <v>132</v>
      </c>
      <c r="C32" s="122" t="s">
        <v>6780</v>
      </c>
      <c r="D32" s="287">
        <v>12.5</v>
      </c>
      <c r="E32" s="286">
        <v>6.25</v>
      </c>
      <c r="F32" s="9"/>
      <c r="G32" s="10">
        <f t="shared" si="0"/>
        <v>0</v>
      </c>
      <c r="H32" s="144" t="s">
        <v>364</v>
      </c>
      <c r="I32" s="145" t="s">
        <v>365</v>
      </c>
      <c r="J32" s="146" t="s">
        <v>3889</v>
      </c>
      <c r="K32" s="145" t="s">
        <v>3890</v>
      </c>
      <c r="L32" s="145" t="s">
        <v>221</v>
      </c>
      <c r="M32" s="145" t="s">
        <v>234</v>
      </c>
      <c r="N32" s="145" t="s">
        <v>248</v>
      </c>
      <c r="O32" s="145" t="s">
        <v>3893</v>
      </c>
    </row>
    <row r="33" spans="1:15" s="7" customFormat="1" ht="60" x14ac:dyDescent="0.25">
      <c r="A33" s="148" t="s">
        <v>6331</v>
      </c>
      <c r="B33" s="123" t="s">
        <v>132</v>
      </c>
      <c r="C33" s="122" t="s">
        <v>3250</v>
      </c>
      <c r="D33" s="287">
        <v>19.5</v>
      </c>
      <c r="E33" s="286">
        <v>9.75</v>
      </c>
      <c r="F33" s="9"/>
      <c r="G33" s="10">
        <f t="shared" si="0"/>
        <v>0</v>
      </c>
      <c r="H33" s="144" t="s">
        <v>364</v>
      </c>
      <c r="I33" s="145" t="s">
        <v>365</v>
      </c>
      <c r="J33" s="146" t="s">
        <v>3889</v>
      </c>
      <c r="K33" s="145" t="s">
        <v>3899</v>
      </c>
      <c r="L33" s="145" t="s">
        <v>221</v>
      </c>
      <c r="M33" s="145" t="s">
        <v>308</v>
      </c>
      <c r="N33" s="145" t="s">
        <v>243</v>
      </c>
      <c r="O33" s="145" t="s">
        <v>3908</v>
      </c>
    </row>
    <row r="34" spans="1:15" s="7" customFormat="1" ht="15.75" x14ac:dyDescent="0.25">
      <c r="A34" s="148" t="s">
        <v>3251</v>
      </c>
      <c r="B34" s="123" t="s">
        <v>132</v>
      </c>
      <c r="C34" s="122" t="s">
        <v>3252</v>
      </c>
      <c r="D34" s="287">
        <v>19.5</v>
      </c>
      <c r="E34" s="286">
        <v>9.75</v>
      </c>
      <c r="F34" s="9"/>
      <c r="G34" s="10">
        <f t="shared" si="0"/>
        <v>0</v>
      </c>
      <c r="H34" s="144" t="s">
        <v>364</v>
      </c>
      <c r="I34" s="145" t="s">
        <v>365</v>
      </c>
      <c r="J34" s="146" t="s">
        <v>3889</v>
      </c>
      <c r="K34" s="145" t="s">
        <v>3899</v>
      </c>
      <c r="L34" s="145" t="s">
        <v>357</v>
      </c>
      <c r="M34" s="145" t="s">
        <v>377</v>
      </c>
      <c r="N34" s="145" t="s">
        <v>243</v>
      </c>
      <c r="O34" s="145" t="s">
        <v>3908</v>
      </c>
    </row>
    <row r="35" spans="1:15" s="7" customFormat="1" ht="60" x14ac:dyDescent="0.25">
      <c r="A35" s="148" t="s">
        <v>6409</v>
      </c>
      <c r="B35" s="123" t="s">
        <v>132</v>
      </c>
      <c r="C35" s="122" t="s">
        <v>3293</v>
      </c>
      <c r="D35" s="287">
        <v>16.75</v>
      </c>
      <c r="E35" s="286">
        <v>8.3800000000000008</v>
      </c>
      <c r="F35" s="9"/>
      <c r="G35" s="10">
        <f t="shared" si="0"/>
        <v>0</v>
      </c>
      <c r="H35" s="144" t="s">
        <v>364</v>
      </c>
      <c r="I35" s="145" t="s">
        <v>365</v>
      </c>
      <c r="J35" s="146" t="s">
        <v>3889</v>
      </c>
      <c r="K35" s="145" t="s">
        <v>3924</v>
      </c>
      <c r="L35" s="145" t="s">
        <v>221</v>
      </c>
      <c r="M35" s="145" t="s">
        <v>376</v>
      </c>
      <c r="N35" s="145" t="s">
        <v>246</v>
      </c>
      <c r="O35" s="145" t="s">
        <v>3927</v>
      </c>
    </row>
    <row r="36" spans="1:15" s="7" customFormat="1" ht="60" x14ac:dyDescent="0.25">
      <c r="A36" s="148" t="s">
        <v>6411</v>
      </c>
      <c r="B36" s="123" t="s">
        <v>132</v>
      </c>
      <c r="C36" s="122" t="s">
        <v>3376</v>
      </c>
      <c r="D36" s="287">
        <v>12.5</v>
      </c>
      <c r="E36" s="286">
        <v>6.25</v>
      </c>
      <c r="F36" s="9"/>
      <c r="G36" s="10">
        <f t="shared" si="0"/>
        <v>0</v>
      </c>
      <c r="H36" s="144" t="s">
        <v>364</v>
      </c>
      <c r="I36" s="145" t="s">
        <v>365</v>
      </c>
      <c r="J36" s="146" t="s">
        <v>3889</v>
      </c>
      <c r="K36" s="145" t="s">
        <v>3924</v>
      </c>
      <c r="L36" s="145" t="s">
        <v>221</v>
      </c>
      <c r="M36" s="145" t="s">
        <v>358</v>
      </c>
      <c r="N36" s="145" t="s">
        <v>223</v>
      </c>
      <c r="O36" s="145" t="s">
        <v>3965</v>
      </c>
    </row>
    <row r="37" spans="1:15" s="7" customFormat="1" ht="60" x14ac:dyDescent="0.25">
      <c r="A37" s="148" t="s">
        <v>6414</v>
      </c>
      <c r="B37" s="123" t="s">
        <v>132</v>
      </c>
      <c r="C37" s="122" t="s">
        <v>3356</v>
      </c>
      <c r="D37" s="287">
        <v>12.5</v>
      </c>
      <c r="E37" s="286">
        <v>6.25</v>
      </c>
      <c r="F37" s="9"/>
      <c r="G37" s="10">
        <f t="shared" si="0"/>
        <v>0</v>
      </c>
      <c r="H37" s="144" t="s">
        <v>364</v>
      </c>
      <c r="I37" s="145" t="s">
        <v>365</v>
      </c>
      <c r="J37" s="146" t="s">
        <v>3889</v>
      </c>
      <c r="K37" s="145" t="s">
        <v>3924</v>
      </c>
      <c r="L37" s="145" t="s">
        <v>221</v>
      </c>
      <c r="M37" s="145" t="s">
        <v>1563</v>
      </c>
      <c r="N37" s="145" t="s">
        <v>237</v>
      </c>
      <c r="O37" s="145" t="s">
        <v>3955</v>
      </c>
    </row>
    <row r="38" spans="1:15" s="7" customFormat="1" ht="30" x14ac:dyDescent="0.25">
      <c r="A38" s="148" t="s">
        <v>3357</v>
      </c>
      <c r="B38" s="123" t="s">
        <v>132</v>
      </c>
      <c r="C38" s="122" t="s">
        <v>3358</v>
      </c>
      <c r="D38" s="287">
        <v>12.5</v>
      </c>
      <c r="E38" s="286">
        <v>6.25</v>
      </c>
      <c r="F38" s="9"/>
      <c r="G38" s="10">
        <f t="shared" si="0"/>
        <v>0</v>
      </c>
      <c r="H38" s="144" t="s">
        <v>364</v>
      </c>
      <c r="I38" s="145" t="s">
        <v>365</v>
      </c>
      <c r="J38" s="146" t="s">
        <v>3889</v>
      </c>
      <c r="K38" s="145" t="s">
        <v>3924</v>
      </c>
      <c r="L38" s="145" t="s">
        <v>357</v>
      </c>
      <c r="M38" s="145" t="s">
        <v>485</v>
      </c>
      <c r="N38" s="145" t="s">
        <v>223</v>
      </c>
      <c r="O38" s="145" t="s">
        <v>3955</v>
      </c>
    </row>
    <row r="39" spans="1:15" s="7" customFormat="1" ht="30" x14ac:dyDescent="0.25">
      <c r="A39" s="148" t="s">
        <v>3213</v>
      </c>
      <c r="B39" s="123" t="s">
        <v>132</v>
      </c>
      <c r="C39" s="122" t="s">
        <v>3214</v>
      </c>
      <c r="D39" s="287">
        <v>12.5</v>
      </c>
      <c r="E39" s="286">
        <v>6.25</v>
      </c>
      <c r="F39" s="9"/>
      <c r="G39" s="10">
        <f t="shared" si="0"/>
        <v>0</v>
      </c>
      <c r="H39" s="144" t="s">
        <v>430</v>
      </c>
      <c r="I39" s="145" t="s">
        <v>365</v>
      </c>
      <c r="J39" s="146" t="s">
        <v>3889</v>
      </c>
      <c r="K39" s="145" t="s">
        <v>3890</v>
      </c>
      <c r="L39" s="145" t="s">
        <v>357</v>
      </c>
      <c r="M39" s="145" t="s">
        <v>479</v>
      </c>
      <c r="N39" s="145" t="s">
        <v>223</v>
      </c>
      <c r="O39" s="145" t="s">
        <v>3893</v>
      </c>
    </row>
    <row r="40" spans="1:15" s="7" customFormat="1" ht="30" x14ac:dyDescent="0.25">
      <c r="A40" s="148" t="s">
        <v>3377</v>
      </c>
      <c r="B40" s="123" t="s">
        <v>132</v>
      </c>
      <c r="C40" s="122" t="s">
        <v>3378</v>
      </c>
      <c r="D40" s="287">
        <v>12.5</v>
      </c>
      <c r="E40" s="286">
        <v>6.25</v>
      </c>
      <c r="F40" s="9"/>
      <c r="G40" s="10">
        <f t="shared" si="0"/>
        <v>0</v>
      </c>
      <c r="H40" s="144" t="s">
        <v>430</v>
      </c>
      <c r="I40" s="145" t="s">
        <v>365</v>
      </c>
      <c r="J40" s="146" t="s">
        <v>3889</v>
      </c>
      <c r="K40" s="145" t="s">
        <v>3924</v>
      </c>
      <c r="L40" s="145" t="s">
        <v>357</v>
      </c>
      <c r="M40" s="145" t="s">
        <v>1461</v>
      </c>
      <c r="N40" s="145" t="s">
        <v>255</v>
      </c>
      <c r="O40" s="145" t="s">
        <v>3965</v>
      </c>
    </row>
    <row r="41" spans="1:15" s="7" customFormat="1" ht="30" x14ac:dyDescent="0.25">
      <c r="A41" s="148" t="s">
        <v>2333</v>
      </c>
      <c r="B41" s="123" t="s">
        <v>132</v>
      </c>
      <c r="C41" s="122" t="s">
        <v>2334</v>
      </c>
      <c r="D41" s="287">
        <v>12.5</v>
      </c>
      <c r="E41" s="286">
        <v>6.25</v>
      </c>
      <c r="F41" s="9"/>
      <c r="G41" s="10">
        <f t="shared" si="0"/>
        <v>0</v>
      </c>
      <c r="H41" s="144" t="s">
        <v>3419</v>
      </c>
      <c r="I41" s="145" t="s">
        <v>365</v>
      </c>
      <c r="J41" s="146" t="s">
        <v>2585</v>
      </c>
      <c r="K41" s="145" t="s">
        <v>2277</v>
      </c>
      <c r="L41" s="145" t="s">
        <v>357</v>
      </c>
      <c r="M41" s="145" t="s">
        <v>323</v>
      </c>
      <c r="N41" s="145" t="s">
        <v>267</v>
      </c>
      <c r="O41" s="145" t="s">
        <v>3582</v>
      </c>
    </row>
    <row r="42" spans="1:15" s="7" customFormat="1" ht="30" x14ac:dyDescent="0.25">
      <c r="A42" s="148" t="s">
        <v>3294</v>
      </c>
      <c r="B42" s="123" t="s">
        <v>132</v>
      </c>
      <c r="C42" s="122" t="s">
        <v>3295</v>
      </c>
      <c r="D42" s="287">
        <v>16.75</v>
      </c>
      <c r="E42" s="286">
        <v>8.3800000000000008</v>
      </c>
      <c r="F42" s="9"/>
      <c r="G42" s="10">
        <f t="shared" si="0"/>
        <v>0</v>
      </c>
      <c r="H42" s="144" t="s">
        <v>3419</v>
      </c>
      <c r="I42" s="145" t="s">
        <v>365</v>
      </c>
      <c r="J42" s="146" t="s">
        <v>3889</v>
      </c>
      <c r="K42" s="145" t="s">
        <v>3924</v>
      </c>
      <c r="L42" s="145" t="s">
        <v>357</v>
      </c>
      <c r="M42" s="145" t="s">
        <v>313</v>
      </c>
      <c r="N42" s="145" t="s">
        <v>246</v>
      </c>
      <c r="O42" s="145" t="s">
        <v>3927</v>
      </c>
    </row>
    <row r="43" spans="1:15" s="7" customFormat="1" ht="45" x14ac:dyDescent="0.25">
      <c r="A43" s="148" t="s">
        <v>2147</v>
      </c>
      <c r="B43" s="123" t="s">
        <v>132</v>
      </c>
      <c r="C43" s="122" t="s">
        <v>2148</v>
      </c>
      <c r="D43" s="287">
        <v>20.75</v>
      </c>
      <c r="E43" s="286">
        <v>10.38</v>
      </c>
      <c r="F43" s="9"/>
      <c r="G43" s="10">
        <f t="shared" si="0"/>
        <v>0</v>
      </c>
      <c r="H43" s="144" t="s">
        <v>3416</v>
      </c>
      <c r="I43" s="145" t="s">
        <v>223</v>
      </c>
      <c r="J43" s="146" t="s">
        <v>3421</v>
      </c>
      <c r="K43" s="145" t="s">
        <v>3523</v>
      </c>
      <c r="L43" s="145" t="s">
        <v>221</v>
      </c>
      <c r="M43" s="145" t="s">
        <v>286</v>
      </c>
      <c r="N43" s="145" t="s">
        <v>242</v>
      </c>
      <c r="O43" s="145" t="s">
        <v>3525</v>
      </c>
    </row>
    <row r="44" spans="1:15" s="7" customFormat="1" ht="45" x14ac:dyDescent="0.25">
      <c r="A44" s="148" t="s">
        <v>2211</v>
      </c>
      <c r="B44" s="123" t="s">
        <v>132</v>
      </c>
      <c r="C44" s="122" t="s">
        <v>2212</v>
      </c>
      <c r="D44" s="287">
        <v>20.75</v>
      </c>
      <c r="E44" s="286">
        <v>10.38</v>
      </c>
      <c r="F44" s="9"/>
      <c r="G44" s="10">
        <f t="shared" si="0"/>
        <v>0</v>
      </c>
      <c r="H44" s="144" t="s">
        <v>3416</v>
      </c>
      <c r="I44" s="145" t="s">
        <v>223</v>
      </c>
      <c r="J44" s="146" t="s">
        <v>3421</v>
      </c>
      <c r="K44" s="145" t="s">
        <v>3523</v>
      </c>
      <c r="L44" s="145" t="s">
        <v>221</v>
      </c>
      <c r="M44" s="145" t="s">
        <v>286</v>
      </c>
      <c r="N44" s="145" t="s">
        <v>487</v>
      </c>
      <c r="O44" s="145" t="s">
        <v>3542</v>
      </c>
    </row>
    <row r="45" spans="1:15" s="7" customFormat="1" ht="30" x14ac:dyDescent="0.25">
      <c r="A45" s="148" t="s">
        <v>2207</v>
      </c>
      <c r="B45" s="123" t="s">
        <v>132</v>
      </c>
      <c r="C45" s="122" t="s">
        <v>2208</v>
      </c>
      <c r="D45" s="287">
        <v>20.75</v>
      </c>
      <c r="E45" s="286">
        <v>10.38</v>
      </c>
      <c r="F45" s="9"/>
      <c r="G45" s="10">
        <f t="shared" si="0"/>
        <v>0</v>
      </c>
      <c r="H45" s="144" t="s">
        <v>3416</v>
      </c>
      <c r="I45" s="145" t="s">
        <v>223</v>
      </c>
      <c r="J45" s="146" t="s">
        <v>3421</v>
      </c>
      <c r="K45" s="145" t="s">
        <v>3523</v>
      </c>
      <c r="L45" s="145" t="s">
        <v>221</v>
      </c>
      <c r="M45" s="145" t="s">
        <v>286</v>
      </c>
      <c r="N45" s="145" t="s">
        <v>487</v>
      </c>
      <c r="O45" s="145" t="s">
        <v>3540</v>
      </c>
    </row>
    <row r="46" spans="1:15" s="7" customFormat="1" ht="45" x14ac:dyDescent="0.25">
      <c r="A46" s="148" t="s">
        <v>2209</v>
      </c>
      <c r="B46" s="123" t="s">
        <v>132</v>
      </c>
      <c r="C46" s="122" t="s">
        <v>2210</v>
      </c>
      <c r="D46" s="287">
        <v>20.75</v>
      </c>
      <c r="E46" s="286">
        <v>10.38</v>
      </c>
      <c r="F46" s="9"/>
      <c r="G46" s="10">
        <f t="shared" si="0"/>
        <v>0</v>
      </c>
      <c r="H46" s="144" t="s">
        <v>3416</v>
      </c>
      <c r="I46" s="145" t="s">
        <v>223</v>
      </c>
      <c r="J46" s="146" t="s">
        <v>3421</v>
      </c>
      <c r="K46" s="145" t="s">
        <v>3523</v>
      </c>
      <c r="L46" s="145" t="s">
        <v>221</v>
      </c>
      <c r="M46" s="145" t="s">
        <v>286</v>
      </c>
      <c r="N46" s="145" t="s">
        <v>242</v>
      </c>
      <c r="O46" s="145" t="s">
        <v>3541</v>
      </c>
    </row>
    <row r="47" spans="1:15" s="7" customFormat="1" ht="30" x14ac:dyDescent="0.25">
      <c r="A47" s="148" t="s">
        <v>2145</v>
      </c>
      <c r="B47" s="123" t="s">
        <v>132</v>
      </c>
      <c r="C47" s="122" t="s">
        <v>2146</v>
      </c>
      <c r="D47" s="287">
        <v>20.75</v>
      </c>
      <c r="E47" s="286">
        <v>10.38</v>
      </c>
      <c r="F47" s="9"/>
      <c r="G47" s="10">
        <f t="shared" si="0"/>
        <v>0</v>
      </c>
      <c r="H47" s="144" t="s">
        <v>3416</v>
      </c>
      <c r="I47" s="145" t="s">
        <v>223</v>
      </c>
      <c r="J47" s="146" t="s">
        <v>3421</v>
      </c>
      <c r="K47" s="145" t="s">
        <v>3523</v>
      </c>
      <c r="L47" s="145" t="s">
        <v>221</v>
      </c>
      <c r="M47" s="145" t="s">
        <v>286</v>
      </c>
      <c r="N47" s="145" t="s">
        <v>242</v>
      </c>
      <c r="O47" s="145" t="s">
        <v>3524</v>
      </c>
    </row>
    <row r="48" spans="1:15" s="7" customFormat="1" ht="30" x14ac:dyDescent="0.25">
      <c r="A48" s="148" t="s">
        <v>2312</v>
      </c>
      <c r="B48" s="123" t="s">
        <v>132</v>
      </c>
      <c r="C48" s="122" t="s">
        <v>2313</v>
      </c>
      <c r="D48" s="287">
        <v>18</v>
      </c>
      <c r="E48" s="286">
        <v>9</v>
      </c>
      <c r="F48" s="9"/>
      <c r="G48" s="10">
        <f t="shared" si="0"/>
        <v>0</v>
      </c>
      <c r="H48" s="144" t="s">
        <v>3416</v>
      </c>
      <c r="I48" s="145" t="s">
        <v>223</v>
      </c>
      <c r="J48" s="146" t="s">
        <v>2585</v>
      </c>
      <c r="K48" s="145" t="s">
        <v>2277</v>
      </c>
      <c r="L48" s="145" t="s">
        <v>221</v>
      </c>
      <c r="M48" s="145" t="s">
        <v>286</v>
      </c>
      <c r="N48" s="145" t="s">
        <v>238</v>
      </c>
      <c r="O48" s="145" t="s">
        <v>3575</v>
      </c>
    </row>
    <row r="49" spans="1:15" s="7" customFormat="1" ht="45" x14ac:dyDescent="0.25">
      <c r="A49" s="148" t="s">
        <v>2388</v>
      </c>
      <c r="B49" s="123" t="s">
        <v>132</v>
      </c>
      <c r="C49" s="122" t="s">
        <v>2389</v>
      </c>
      <c r="D49" s="287">
        <v>18</v>
      </c>
      <c r="E49" s="286">
        <v>9</v>
      </c>
      <c r="F49" s="9"/>
      <c r="G49" s="10">
        <f t="shared" si="0"/>
        <v>0</v>
      </c>
      <c r="H49" s="144" t="s">
        <v>3416</v>
      </c>
      <c r="I49" s="145" t="s">
        <v>223</v>
      </c>
      <c r="J49" s="146" t="s">
        <v>2585</v>
      </c>
      <c r="K49" s="145" t="s">
        <v>2277</v>
      </c>
      <c r="L49" s="145" t="s">
        <v>221</v>
      </c>
      <c r="M49" s="145" t="s">
        <v>286</v>
      </c>
      <c r="N49" s="145" t="s">
        <v>238</v>
      </c>
      <c r="O49" s="145" t="s">
        <v>3602</v>
      </c>
    </row>
    <row r="50" spans="1:15" s="7" customFormat="1" ht="30" x14ac:dyDescent="0.25">
      <c r="A50" s="148" t="s">
        <v>2314</v>
      </c>
      <c r="B50" s="123" t="s">
        <v>132</v>
      </c>
      <c r="C50" s="122" t="s">
        <v>2315</v>
      </c>
      <c r="D50" s="287">
        <v>18</v>
      </c>
      <c r="E50" s="286">
        <v>9</v>
      </c>
      <c r="F50" s="9"/>
      <c r="G50" s="10">
        <f t="shared" si="0"/>
        <v>0</v>
      </c>
      <c r="H50" s="144" t="s">
        <v>3416</v>
      </c>
      <c r="I50" s="145" t="s">
        <v>223</v>
      </c>
      <c r="J50" s="146" t="s">
        <v>2585</v>
      </c>
      <c r="K50" s="145" t="s">
        <v>2277</v>
      </c>
      <c r="L50" s="145" t="s">
        <v>221</v>
      </c>
      <c r="M50" s="145" t="s">
        <v>286</v>
      </c>
      <c r="N50" s="145" t="s">
        <v>238</v>
      </c>
      <c r="O50" s="145" t="s">
        <v>3576</v>
      </c>
    </row>
    <row r="51" spans="1:15" s="7" customFormat="1" ht="30" x14ac:dyDescent="0.25">
      <c r="A51" s="148" t="s">
        <v>2279</v>
      </c>
      <c r="B51" s="123" t="s">
        <v>132</v>
      </c>
      <c r="C51" s="122" t="s">
        <v>2280</v>
      </c>
      <c r="D51" s="287">
        <v>18</v>
      </c>
      <c r="E51" s="286">
        <v>9</v>
      </c>
      <c r="F51" s="9"/>
      <c r="G51" s="10">
        <f t="shared" si="0"/>
        <v>0</v>
      </c>
      <c r="H51" s="144" t="s">
        <v>3416</v>
      </c>
      <c r="I51" s="145" t="s">
        <v>223</v>
      </c>
      <c r="J51" s="146" t="s">
        <v>2585</v>
      </c>
      <c r="K51" s="145" t="s">
        <v>2277</v>
      </c>
      <c r="L51" s="145" t="s">
        <v>221</v>
      </c>
      <c r="M51" s="145" t="s">
        <v>286</v>
      </c>
      <c r="N51" s="145" t="s">
        <v>238</v>
      </c>
      <c r="O51" s="145" t="s">
        <v>3566</v>
      </c>
    </row>
    <row r="52" spans="1:15" s="7" customFormat="1" ht="45" x14ac:dyDescent="0.25">
      <c r="A52" s="148" t="s">
        <v>2598</v>
      </c>
      <c r="B52" s="123" t="s">
        <v>132</v>
      </c>
      <c r="C52" s="122" t="s">
        <v>2599</v>
      </c>
      <c r="D52" s="287">
        <v>20.75</v>
      </c>
      <c r="E52" s="286">
        <v>10.38</v>
      </c>
      <c r="F52" s="9"/>
      <c r="G52" s="10">
        <f t="shared" si="0"/>
        <v>0</v>
      </c>
      <c r="H52" s="144" t="s">
        <v>3416</v>
      </c>
      <c r="I52" s="145" t="s">
        <v>223</v>
      </c>
      <c r="J52" s="146" t="s">
        <v>2585</v>
      </c>
      <c r="K52" s="145" t="s">
        <v>3671</v>
      </c>
      <c r="L52" s="145" t="s">
        <v>221</v>
      </c>
      <c r="M52" s="145" t="s">
        <v>286</v>
      </c>
      <c r="N52" s="145" t="s">
        <v>487</v>
      </c>
      <c r="O52" s="145" t="s">
        <v>3672</v>
      </c>
    </row>
    <row r="53" spans="1:15" s="7" customFormat="1" ht="30" x14ac:dyDescent="0.25">
      <c r="A53" s="148" t="s">
        <v>2602</v>
      </c>
      <c r="B53" s="123" t="s">
        <v>132</v>
      </c>
      <c r="C53" s="122" t="s">
        <v>2603</v>
      </c>
      <c r="D53" s="287">
        <v>20.75</v>
      </c>
      <c r="E53" s="286">
        <v>10.38</v>
      </c>
      <c r="F53" s="9"/>
      <c r="G53" s="10">
        <f t="shared" si="0"/>
        <v>0</v>
      </c>
      <c r="H53" s="144" t="s">
        <v>3416</v>
      </c>
      <c r="I53" s="145" t="s">
        <v>223</v>
      </c>
      <c r="J53" s="146" t="s">
        <v>2585</v>
      </c>
      <c r="K53" s="145" t="s">
        <v>3671</v>
      </c>
      <c r="L53" s="145" t="s">
        <v>221</v>
      </c>
      <c r="M53" s="145" t="s">
        <v>286</v>
      </c>
      <c r="N53" s="145" t="s">
        <v>453</v>
      </c>
      <c r="O53" s="145" t="s">
        <v>3674</v>
      </c>
    </row>
    <row r="54" spans="1:15" s="7" customFormat="1" ht="45" x14ac:dyDescent="0.25">
      <c r="A54" s="148" t="s">
        <v>2600</v>
      </c>
      <c r="B54" s="123" t="s">
        <v>132</v>
      </c>
      <c r="C54" s="122" t="s">
        <v>2601</v>
      </c>
      <c r="D54" s="287">
        <v>20.75</v>
      </c>
      <c r="E54" s="286">
        <v>10.38</v>
      </c>
      <c r="F54" s="9"/>
      <c r="G54" s="10">
        <f t="shared" si="0"/>
        <v>0</v>
      </c>
      <c r="H54" s="144" t="s">
        <v>3416</v>
      </c>
      <c r="I54" s="145" t="s">
        <v>223</v>
      </c>
      <c r="J54" s="146" t="s">
        <v>2585</v>
      </c>
      <c r="K54" s="145" t="s">
        <v>3671</v>
      </c>
      <c r="L54" s="145" t="s">
        <v>221</v>
      </c>
      <c r="M54" s="145" t="s">
        <v>286</v>
      </c>
      <c r="N54" s="145" t="s">
        <v>328</v>
      </c>
      <c r="O54" s="145" t="s">
        <v>3673</v>
      </c>
    </row>
    <row r="55" spans="1:15" s="7" customFormat="1" ht="30" x14ac:dyDescent="0.25">
      <c r="A55" s="148" t="s">
        <v>2722</v>
      </c>
      <c r="B55" s="123" t="s">
        <v>132</v>
      </c>
      <c r="C55" s="122" t="s">
        <v>2723</v>
      </c>
      <c r="D55" s="287">
        <v>20.75</v>
      </c>
      <c r="E55" s="286">
        <v>10.38</v>
      </c>
      <c r="F55" s="9"/>
      <c r="G55" s="10">
        <f t="shared" si="0"/>
        <v>0</v>
      </c>
      <c r="H55" s="144" t="s">
        <v>3416</v>
      </c>
      <c r="I55" s="145" t="s">
        <v>223</v>
      </c>
      <c r="J55" s="146" t="s">
        <v>2585</v>
      </c>
      <c r="K55" s="145" t="s">
        <v>3671</v>
      </c>
      <c r="L55" s="145" t="s">
        <v>221</v>
      </c>
      <c r="M55" s="145" t="s">
        <v>286</v>
      </c>
      <c r="N55" s="145" t="s">
        <v>453</v>
      </c>
      <c r="O55" s="145" t="s">
        <v>3707</v>
      </c>
    </row>
    <row r="56" spans="1:15" s="7" customFormat="1" ht="30" x14ac:dyDescent="0.25">
      <c r="A56" s="148" t="s">
        <v>2724</v>
      </c>
      <c r="B56" s="123" t="s">
        <v>132</v>
      </c>
      <c r="C56" s="122" t="s">
        <v>2725</v>
      </c>
      <c r="D56" s="287">
        <v>20.75</v>
      </c>
      <c r="E56" s="286">
        <v>10.38</v>
      </c>
      <c r="F56" s="9"/>
      <c r="G56" s="10">
        <f t="shared" si="0"/>
        <v>0</v>
      </c>
      <c r="H56" s="144" t="s">
        <v>3416</v>
      </c>
      <c r="I56" s="145" t="s">
        <v>223</v>
      </c>
      <c r="J56" s="146" t="s">
        <v>2585</v>
      </c>
      <c r="K56" s="145" t="s">
        <v>3671</v>
      </c>
      <c r="L56" s="145" t="s">
        <v>221</v>
      </c>
      <c r="M56" s="145" t="s">
        <v>286</v>
      </c>
      <c r="N56" s="145" t="s">
        <v>328</v>
      </c>
      <c r="O56" s="145" t="s">
        <v>3708</v>
      </c>
    </row>
    <row r="57" spans="1:15" s="7" customFormat="1" ht="30" x14ac:dyDescent="0.25">
      <c r="A57" s="148" t="s">
        <v>2726</v>
      </c>
      <c r="B57" s="123" t="s">
        <v>132</v>
      </c>
      <c r="C57" s="122" t="s">
        <v>2727</v>
      </c>
      <c r="D57" s="287">
        <v>20.75</v>
      </c>
      <c r="E57" s="286">
        <v>10.38</v>
      </c>
      <c r="F57" s="9"/>
      <c r="G57" s="10">
        <f t="shared" si="0"/>
        <v>0</v>
      </c>
      <c r="H57" s="144" t="s">
        <v>3416</v>
      </c>
      <c r="I57" s="145" t="s">
        <v>223</v>
      </c>
      <c r="J57" s="146" t="s">
        <v>2585</v>
      </c>
      <c r="K57" s="145" t="s">
        <v>3671</v>
      </c>
      <c r="L57" s="145" t="s">
        <v>221</v>
      </c>
      <c r="M57" s="145" t="s">
        <v>286</v>
      </c>
      <c r="N57" s="145" t="s">
        <v>453</v>
      </c>
      <c r="O57" s="145" t="s">
        <v>3709</v>
      </c>
    </row>
    <row r="58" spans="1:15" s="7" customFormat="1" ht="30" x14ac:dyDescent="0.25">
      <c r="A58" s="148" t="s">
        <v>2728</v>
      </c>
      <c r="B58" s="123" t="s">
        <v>132</v>
      </c>
      <c r="C58" s="122" t="s">
        <v>2729</v>
      </c>
      <c r="D58" s="287">
        <v>20.75</v>
      </c>
      <c r="E58" s="286">
        <v>10.38</v>
      </c>
      <c r="F58" s="9"/>
      <c r="G58" s="10">
        <f t="shared" si="0"/>
        <v>0</v>
      </c>
      <c r="H58" s="144" t="s">
        <v>3416</v>
      </c>
      <c r="I58" s="145" t="s">
        <v>223</v>
      </c>
      <c r="J58" s="146" t="s">
        <v>2585</v>
      </c>
      <c r="K58" s="145" t="s">
        <v>3671</v>
      </c>
      <c r="L58" s="145" t="s">
        <v>221</v>
      </c>
      <c r="M58" s="145" t="s">
        <v>286</v>
      </c>
      <c r="N58" s="145" t="s">
        <v>328</v>
      </c>
      <c r="O58" s="145" t="s">
        <v>3710</v>
      </c>
    </row>
    <row r="59" spans="1:15" s="7" customFormat="1" ht="15.75" x14ac:dyDescent="0.25">
      <c r="A59" s="148" t="s">
        <v>2730</v>
      </c>
      <c r="B59" s="123" t="s">
        <v>132</v>
      </c>
      <c r="C59" s="122" t="s">
        <v>2731</v>
      </c>
      <c r="D59" s="287">
        <v>20.75</v>
      </c>
      <c r="E59" s="286">
        <v>10.38</v>
      </c>
      <c r="F59" s="9"/>
      <c r="G59" s="10">
        <f t="shared" si="0"/>
        <v>0</v>
      </c>
      <c r="H59" s="144" t="s">
        <v>3416</v>
      </c>
      <c r="I59" s="145" t="s">
        <v>223</v>
      </c>
      <c r="J59" s="146" t="s">
        <v>2585</v>
      </c>
      <c r="K59" s="145" t="s">
        <v>3671</v>
      </c>
      <c r="L59" s="145" t="s">
        <v>221</v>
      </c>
      <c r="M59" s="145" t="s">
        <v>286</v>
      </c>
      <c r="N59" s="145" t="s">
        <v>453</v>
      </c>
      <c r="O59" s="145" t="s">
        <v>3711</v>
      </c>
    </row>
    <row r="60" spans="1:15" s="7" customFormat="1" ht="45" x14ac:dyDescent="0.25">
      <c r="A60" s="148" t="s">
        <v>2604</v>
      </c>
      <c r="B60" s="123" t="s">
        <v>132</v>
      </c>
      <c r="C60" s="122" t="s">
        <v>2605</v>
      </c>
      <c r="D60" s="287">
        <v>20.75</v>
      </c>
      <c r="E60" s="286">
        <v>10.38</v>
      </c>
      <c r="F60" s="9"/>
      <c r="G60" s="10">
        <f t="shared" si="0"/>
        <v>0</v>
      </c>
      <c r="H60" s="144" t="s">
        <v>3416</v>
      </c>
      <c r="I60" s="145" t="s">
        <v>223</v>
      </c>
      <c r="J60" s="146" t="s">
        <v>2585</v>
      </c>
      <c r="K60" s="145" t="s">
        <v>3671</v>
      </c>
      <c r="L60" s="145" t="s">
        <v>221</v>
      </c>
      <c r="M60" s="145" t="s">
        <v>286</v>
      </c>
      <c r="N60" s="145" t="s">
        <v>453</v>
      </c>
      <c r="O60" s="145" t="s">
        <v>3675</v>
      </c>
    </row>
    <row r="61" spans="1:15" s="7" customFormat="1" ht="45" x14ac:dyDescent="0.25">
      <c r="A61" s="148" t="s">
        <v>2720</v>
      </c>
      <c r="B61" s="123" t="s">
        <v>132</v>
      </c>
      <c r="C61" s="122" t="s">
        <v>2721</v>
      </c>
      <c r="D61" s="287">
        <v>20.75</v>
      </c>
      <c r="E61" s="286">
        <v>10.38</v>
      </c>
      <c r="F61" s="9"/>
      <c r="G61" s="10">
        <f t="shared" si="0"/>
        <v>0</v>
      </c>
      <c r="H61" s="144" t="s">
        <v>3416</v>
      </c>
      <c r="I61" s="145" t="s">
        <v>223</v>
      </c>
      <c r="J61" s="146" t="s">
        <v>2585</v>
      </c>
      <c r="K61" s="145" t="s">
        <v>3671</v>
      </c>
      <c r="L61" s="145" t="s">
        <v>221</v>
      </c>
      <c r="M61" s="145" t="s">
        <v>286</v>
      </c>
      <c r="N61" s="145" t="s">
        <v>487</v>
      </c>
      <c r="O61" s="145" t="s">
        <v>3706</v>
      </c>
    </row>
    <row r="62" spans="1:15" s="7" customFormat="1" ht="30" x14ac:dyDescent="0.25">
      <c r="A62" s="148" t="s">
        <v>2757</v>
      </c>
      <c r="B62" s="123" t="s">
        <v>132</v>
      </c>
      <c r="C62" s="122" t="s">
        <v>2758</v>
      </c>
      <c r="D62" s="287">
        <v>18</v>
      </c>
      <c r="E62" s="286">
        <v>9</v>
      </c>
      <c r="F62" s="9"/>
      <c r="G62" s="10">
        <f t="shared" si="0"/>
        <v>0</v>
      </c>
      <c r="H62" s="144" t="s">
        <v>3416</v>
      </c>
      <c r="I62" s="145" t="s">
        <v>223</v>
      </c>
      <c r="J62" s="146" t="s">
        <v>2585</v>
      </c>
      <c r="K62" s="145" t="s">
        <v>3724</v>
      </c>
      <c r="L62" s="145" t="s">
        <v>221</v>
      </c>
      <c r="M62" s="145" t="s">
        <v>286</v>
      </c>
      <c r="N62" s="145" t="s">
        <v>238</v>
      </c>
      <c r="O62" s="145" t="s">
        <v>3725</v>
      </c>
    </row>
    <row r="63" spans="1:15" s="7" customFormat="1" ht="30" x14ac:dyDescent="0.25">
      <c r="A63" s="148" t="s">
        <v>2868</v>
      </c>
      <c r="B63" s="123" t="s">
        <v>132</v>
      </c>
      <c r="C63" s="122" t="s">
        <v>2760</v>
      </c>
      <c r="D63" s="287">
        <v>18</v>
      </c>
      <c r="E63" s="286">
        <v>9</v>
      </c>
      <c r="F63" s="9"/>
      <c r="G63" s="10">
        <f t="shared" si="0"/>
        <v>0</v>
      </c>
      <c r="H63" s="144" t="s">
        <v>3416</v>
      </c>
      <c r="I63" s="145" t="s">
        <v>223</v>
      </c>
      <c r="J63" s="146" t="s">
        <v>2585</v>
      </c>
      <c r="K63" s="145" t="s">
        <v>3724</v>
      </c>
      <c r="L63" s="145" t="s">
        <v>221</v>
      </c>
      <c r="M63" s="145" t="s">
        <v>286</v>
      </c>
      <c r="N63" s="145" t="s">
        <v>238</v>
      </c>
      <c r="O63" s="145" t="s">
        <v>3726</v>
      </c>
    </row>
    <row r="64" spans="1:15" s="7" customFormat="1" ht="30" x14ac:dyDescent="0.25">
      <c r="A64" s="148" t="s">
        <v>3402</v>
      </c>
      <c r="B64" s="123" t="s">
        <v>132</v>
      </c>
      <c r="C64" s="122" t="s">
        <v>2869</v>
      </c>
      <c r="D64" s="287">
        <v>18</v>
      </c>
      <c r="E64" s="286">
        <v>9</v>
      </c>
      <c r="F64" s="9"/>
      <c r="G64" s="10">
        <f t="shared" si="0"/>
        <v>0</v>
      </c>
      <c r="H64" s="144" t="s">
        <v>3416</v>
      </c>
      <c r="I64" s="145" t="s">
        <v>223</v>
      </c>
      <c r="J64" s="146" t="s">
        <v>3768</v>
      </c>
      <c r="K64" s="145" t="s">
        <v>2939</v>
      </c>
      <c r="L64" s="145" t="s">
        <v>221</v>
      </c>
      <c r="M64" s="145" t="s">
        <v>286</v>
      </c>
      <c r="N64" s="145" t="s">
        <v>238</v>
      </c>
      <c r="O64" s="145" t="s">
        <v>3770</v>
      </c>
    </row>
    <row r="65" spans="1:15" s="7" customFormat="1" ht="30" x14ac:dyDescent="0.25">
      <c r="A65" s="148" t="s">
        <v>2866</v>
      </c>
      <c r="B65" s="123" t="s">
        <v>132</v>
      </c>
      <c r="C65" s="122" t="s">
        <v>2867</v>
      </c>
      <c r="D65" s="287">
        <v>18</v>
      </c>
      <c r="E65" s="286">
        <v>9</v>
      </c>
      <c r="F65" s="9"/>
      <c r="G65" s="10">
        <f t="shared" si="0"/>
        <v>0</v>
      </c>
      <c r="H65" s="144" t="s">
        <v>3416</v>
      </c>
      <c r="I65" s="145" t="s">
        <v>223</v>
      </c>
      <c r="J65" s="146" t="s">
        <v>3768</v>
      </c>
      <c r="K65" s="145" t="s">
        <v>2939</v>
      </c>
      <c r="L65" s="145" t="s">
        <v>221</v>
      </c>
      <c r="M65" s="145" t="s">
        <v>286</v>
      </c>
      <c r="N65" s="145" t="s">
        <v>328</v>
      </c>
      <c r="O65" s="145" t="s">
        <v>3769</v>
      </c>
    </row>
    <row r="66" spans="1:15" s="7" customFormat="1" ht="45" x14ac:dyDescent="0.25">
      <c r="A66" s="148" t="s">
        <v>3114</v>
      </c>
      <c r="B66" s="123" t="s">
        <v>132</v>
      </c>
      <c r="C66" s="122" t="s">
        <v>3115</v>
      </c>
      <c r="D66" s="287">
        <v>21.25</v>
      </c>
      <c r="E66" s="286">
        <v>10.63</v>
      </c>
      <c r="F66" s="9"/>
      <c r="G66" s="10">
        <f t="shared" si="0"/>
        <v>0</v>
      </c>
      <c r="H66" s="144" t="s">
        <v>3416</v>
      </c>
      <c r="I66" s="145" t="s">
        <v>223</v>
      </c>
      <c r="J66" s="146" t="s">
        <v>3768</v>
      </c>
      <c r="K66" s="145" t="s">
        <v>3847</v>
      </c>
      <c r="L66" s="145" t="s">
        <v>221</v>
      </c>
      <c r="M66" s="145" t="s">
        <v>286</v>
      </c>
      <c r="N66" s="145" t="s">
        <v>453</v>
      </c>
      <c r="O66" s="145" t="s">
        <v>3857</v>
      </c>
    </row>
    <row r="67" spans="1:15" s="7" customFormat="1" ht="45" x14ac:dyDescent="0.25">
      <c r="A67" s="148" t="s">
        <v>3116</v>
      </c>
      <c r="B67" s="123" t="s">
        <v>132</v>
      </c>
      <c r="C67" s="122" t="s">
        <v>3117</v>
      </c>
      <c r="D67" s="287">
        <v>21.25</v>
      </c>
      <c r="E67" s="286">
        <v>10.63</v>
      </c>
      <c r="F67" s="9"/>
      <c r="G67" s="10">
        <f t="shared" si="0"/>
        <v>0</v>
      </c>
      <c r="H67" s="144" t="s">
        <v>3416</v>
      </c>
      <c r="I67" s="145" t="s">
        <v>223</v>
      </c>
      <c r="J67" s="146" t="s">
        <v>3768</v>
      </c>
      <c r="K67" s="145" t="s">
        <v>3847</v>
      </c>
      <c r="L67" s="145" t="s">
        <v>221</v>
      </c>
      <c r="M67" s="145" t="s">
        <v>286</v>
      </c>
      <c r="N67" s="145" t="s">
        <v>453</v>
      </c>
      <c r="O67" s="145" t="s">
        <v>3858</v>
      </c>
    </row>
    <row r="68" spans="1:15" s="7" customFormat="1" ht="30" x14ac:dyDescent="0.25">
      <c r="A68" s="148" t="s">
        <v>3084</v>
      </c>
      <c r="B68" s="123" t="s">
        <v>132</v>
      </c>
      <c r="C68" s="122" t="s">
        <v>3085</v>
      </c>
      <c r="D68" s="287">
        <v>21.25</v>
      </c>
      <c r="E68" s="286">
        <v>10.63</v>
      </c>
      <c r="F68" s="9"/>
      <c r="G68" s="10">
        <f t="shared" ref="G68:G131" si="1">E68*F68</f>
        <v>0</v>
      </c>
      <c r="H68" s="144" t="s">
        <v>3416</v>
      </c>
      <c r="I68" s="145" t="s">
        <v>223</v>
      </c>
      <c r="J68" s="146" t="s">
        <v>3768</v>
      </c>
      <c r="K68" s="145" t="s">
        <v>3847</v>
      </c>
      <c r="L68" s="145" t="s">
        <v>221</v>
      </c>
      <c r="M68" s="145" t="s">
        <v>286</v>
      </c>
      <c r="N68" s="145" t="s">
        <v>453</v>
      </c>
      <c r="O68" s="145" t="s">
        <v>3848</v>
      </c>
    </row>
    <row r="69" spans="1:15" s="7" customFormat="1" ht="45" x14ac:dyDescent="0.25">
      <c r="A69" s="148" t="s">
        <v>3086</v>
      </c>
      <c r="B69" s="123" t="s">
        <v>132</v>
      </c>
      <c r="C69" s="122" t="s">
        <v>3087</v>
      </c>
      <c r="D69" s="287">
        <v>21.25</v>
      </c>
      <c r="E69" s="286">
        <v>10.63</v>
      </c>
      <c r="F69" s="9"/>
      <c r="G69" s="10">
        <f t="shared" si="1"/>
        <v>0</v>
      </c>
      <c r="H69" s="144" t="s">
        <v>3416</v>
      </c>
      <c r="I69" s="145" t="s">
        <v>223</v>
      </c>
      <c r="J69" s="146" t="s">
        <v>3768</v>
      </c>
      <c r="K69" s="145" t="s">
        <v>3847</v>
      </c>
      <c r="L69" s="145" t="s">
        <v>221</v>
      </c>
      <c r="M69" s="145" t="s">
        <v>286</v>
      </c>
      <c r="N69" s="145" t="s">
        <v>487</v>
      </c>
      <c r="O69" s="145" t="s">
        <v>3849</v>
      </c>
    </row>
    <row r="70" spans="1:15" s="7" customFormat="1" ht="30" x14ac:dyDescent="0.25">
      <c r="A70" s="148" t="s">
        <v>1925</v>
      </c>
      <c r="B70" s="123" t="s">
        <v>132</v>
      </c>
      <c r="C70" s="122" t="s">
        <v>1926</v>
      </c>
      <c r="D70" s="287">
        <v>9.5</v>
      </c>
      <c r="E70" s="286">
        <v>4.75</v>
      </c>
      <c r="F70" s="9"/>
      <c r="G70" s="10">
        <f t="shared" si="1"/>
        <v>0</v>
      </c>
      <c r="H70" s="144" t="s">
        <v>360</v>
      </c>
      <c r="I70" s="145" t="s">
        <v>223</v>
      </c>
      <c r="J70" s="146" t="s">
        <v>3421</v>
      </c>
      <c r="K70" s="145" t="s">
        <v>3422</v>
      </c>
      <c r="L70" s="145" t="s">
        <v>221</v>
      </c>
      <c r="M70" s="145" t="s">
        <v>376</v>
      </c>
      <c r="N70" s="145" t="s">
        <v>225</v>
      </c>
      <c r="O70" s="145" t="s">
        <v>3427</v>
      </c>
    </row>
    <row r="71" spans="1:15" s="7" customFormat="1" ht="30" x14ac:dyDescent="0.25">
      <c r="A71" s="148" t="s">
        <v>1971</v>
      </c>
      <c r="B71" s="123" t="s">
        <v>132</v>
      </c>
      <c r="C71" s="122" t="s">
        <v>1972</v>
      </c>
      <c r="D71" s="287">
        <v>14.5</v>
      </c>
      <c r="E71" s="286">
        <v>7.25</v>
      </c>
      <c r="F71" s="9"/>
      <c r="G71" s="10">
        <f t="shared" si="1"/>
        <v>0</v>
      </c>
      <c r="H71" s="144" t="s">
        <v>360</v>
      </c>
      <c r="I71" s="145" t="s">
        <v>223</v>
      </c>
      <c r="J71" s="146" t="s">
        <v>3421</v>
      </c>
      <c r="K71" s="145" t="s">
        <v>3440</v>
      </c>
      <c r="L71" s="145" t="s">
        <v>221</v>
      </c>
      <c r="M71" s="145" t="s">
        <v>282</v>
      </c>
      <c r="N71" s="145" t="s">
        <v>251</v>
      </c>
      <c r="O71" s="145" t="s">
        <v>3447</v>
      </c>
    </row>
    <row r="72" spans="1:15" s="7" customFormat="1" ht="45" x14ac:dyDescent="0.25">
      <c r="A72" s="148" t="s">
        <v>1986</v>
      </c>
      <c r="B72" s="123" t="s">
        <v>132</v>
      </c>
      <c r="C72" s="122" t="s">
        <v>1987</v>
      </c>
      <c r="D72" s="287">
        <v>14.5</v>
      </c>
      <c r="E72" s="286">
        <v>7.25</v>
      </c>
      <c r="F72" s="9"/>
      <c r="G72" s="10">
        <f t="shared" si="1"/>
        <v>0</v>
      </c>
      <c r="H72" s="144" t="s">
        <v>360</v>
      </c>
      <c r="I72" s="145" t="s">
        <v>223</v>
      </c>
      <c r="J72" s="146" t="s">
        <v>3421</v>
      </c>
      <c r="K72" s="145" t="s">
        <v>3451</v>
      </c>
      <c r="L72" s="145" t="s">
        <v>221</v>
      </c>
      <c r="M72" s="145" t="s">
        <v>380</v>
      </c>
      <c r="N72" s="145" t="s">
        <v>230</v>
      </c>
      <c r="O72" s="145" t="s">
        <v>3455</v>
      </c>
    </row>
    <row r="73" spans="1:15" s="7" customFormat="1" ht="30" x14ac:dyDescent="0.25">
      <c r="A73" s="148" t="s">
        <v>1988</v>
      </c>
      <c r="B73" s="123" t="s">
        <v>132</v>
      </c>
      <c r="C73" s="122" t="s">
        <v>1989</v>
      </c>
      <c r="D73" s="287">
        <v>9.5</v>
      </c>
      <c r="E73" s="286">
        <v>4.75</v>
      </c>
      <c r="F73" s="9"/>
      <c r="G73" s="10">
        <f t="shared" si="1"/>
        <v>0</v>
      </c>
      <c r="H73" s="144" t="s">
        <v>360</v>
      </c>
      <c r="I73" s="145" t="s">
        <v>223</v>
      </c>
      <c r="J73" s="146" t="s">
        <v>3421</v>
      </c>
      <c r="K73" s="145" t="s">
        <v>3451</v>
      </c>
      <c r="L73" s="145" t="s">
        <v>221</v>
      </c>
      <c r="M73" s="145" t="s">
        <v>308</v>
      </c>
      <c r="N73" s="145" t="s">
        <v>223</v>
      </c>
      <c r="O73" s="145" t="s">
        <v>3456</v>
      </c>
    </row>
    <row r="74" spans="1:15" s="7" customFormat="1" ht="30" x14ac:dyDescent="0.25">
      <c r="A74" s="148" t="s">
        <v>2002</v>
      </c>
      <c r="B74" s="123" t="s">
        <v>132</v>
      </c>
      <c r="C74" s="122" t="s">
        <v>2003</v>
      </c>
      <c r="D74" s="287">
        <v>9.5</v>
      </c>
      <c r="E74" s="286">
        <v>4.75</v>
      </c>
      <c r="F74" s="9"/>
      <c r="G74" s="10">
        <f t="shared" si="1"/>
        <v>0</v>
      </c>
      <c r="H74" s="144" t="s">
        <v>360</v>
      </c>
      <c r="I74" s="145" t="s">
        <v>223</v>
      </c>
      <c r="J74" s="146" t="s">
        <v>3421</v>
      </c>
      <c r="K74" s="145" t="s">
        <v>3451</v>
      </c>
      <c r="L74" s="145" t="s">
        <v>221</v>
      </c>
      <c r="M74" s="145" t="s">
        <v>469</v>
      </c>
      <c r="N74" s="145" t="s">
        <v>248</v>
      </c>
      <c r="O74" s="145" t="s">
        <v>3463</v>
      </c>
    </row>
    <row r="75" spans="1:15" s="7" customFormat="1" ht="30" x14ac:dyDescent="0.25">
      <c r="A75" s="148" t="s">
        <v>1984</v>
      </c>
      <c r="B75" s="123" t="s">
        <v>132</v>
      </c>
      <c r="C75" s="122" t="s">
        <v>1985</v>
      </c>
      <c r="D75" s="287">
        <v>14.5</v>
      </c>
      <c r="E75" s="286">
        <v>7.25</v>
      </c>
      <c r="F75" s="9"/>
      <c r="G75" s="10">
        <f t="shared" si="1"/>
        <v>0</v>
      </c>
      <c r="H75" s="144" t="s">
        <v>360</v>
      </c>
      <c r="I75" s="145" t="s">
        <v>223</v>
      </c>
      <c r="J75" s="146" t="s">
        <v>3421</v>
      </c>
      <c r="K75" s="145" t="s">
        <v>3451</v>
      </c>
      <c r="L75" s="145" t="s">
        <v>221</v>
      </c>
      <c r="M75" s="145" t="s">
        <v>253</v>
      </c>
      <c r="N75" s="145" t="s">
        <v>230</v>
      </c>
      <c r="O75" s="145" t="s">
        <v>3454</v>
      </c>
    </row>
    <row r="76" spans="1:15" s="7" customFormat="1" ht="30" x14ac:dyDescent="0.25">
      <c r="A76" s="148" t="s">
        <v>2014</v>
      </c>
      <c r="B76" s="123" t="s">
        <v>132</v>
      </c>
      <c r="C76" s="122" t="s">
        <v>2015</v>
      </c>
      <c r="D76" s="287">
        <v>9.5</v>
      </c>
      <c r="E76" s="286">
        <v>4.75</v>
      </c>
      <c r="F76" s="9"/>
      <c r="G76" s="10">
        <f t="shared" si="1"/>
        <v>0</v>
      </c>
      <c r="H76" s="144" t="s">
        <v>360</v>
      </c>
      <c r="I76" s="145" t="s">
        <v>223</v>
      </c>
      <c r="J76" s="146" t="s">
        <v>3421</v>
      </c>
      <c r="K76" s="145" t="s">
        <v>3451</v>
      </c>
      <c r="L76" s="145" t="s">
        <v>221</v>
      </c>
      <c r="M76" s="145" t="s">
        <v>483</v>
      </c>
      <c r="N76" s="145" t="s">
        <v>246</v>
      </c>
      <c r="O76" s="145" t="s">
        <v>3468</v>
      </c>
    </row>
    <row r="77" spans="1:15" s="7" customFormat="1" ht="30" x14ac:dyDescent="0.25">
      <c r="A77" s="148" t="s">
        <v>2064</v>
      </c>
      <c r="B77" s="123" t="s">
        <v>132</v>
      </c>
      <c r="C77" s="122" t="s">
        <v>2065</v>
      </c>
      <c r="D77" s="287">
        <v>9.5</v>
      </c>
      <c r="E77" s="286">
        <v>4.75</v>
      </c>
      <c r="F77" s="9"/>
      <c r="G77" s="10">
        <f t="shared" si="1"/>
        <v>0</v>
      </c>
      <c r="H77" s="144" t="s">
        <v>360</v>
      </c>
      <c r="I77" s="145" t="s">
        <v>223</v>
      </c>
      <c r="J77" s="146" t="s">
        <v>3421</v>
      </c>
      <c r="K77" s="145" t="s">
        <v>3484</v>
      </c>
      <c r="L77" s="145" t="s">
        <v>221</v>
      </c>
      <c r="M77" s="145" t="s">
        <v>372</v>
      </c>
      <c r="N77" s="145" t="s">
        <v>223</v>
      </c>
      <c r="O77" s="145" t="s">
        <v>3492</v>
      </c>
    </row>
    <row r="78" spans="1:15" s="7" customFormat="1" ht="30" x14ac:dyDescent="0.25">
      <c r="A78" s="148" t="s">
        <v>2060</v>
      </c>
      <c r="B78" s="123" t="s">
        <v>132</v>
      </c>
      <c r="C78" s="122" t="s">
        <v>2061</v>
      </c>
      <c r="D78" s="287">
        <v>8.75</v>
      </c>
      <c r="E78" s="286">
        <v>4.38</v>
      </c>
      <c r="F78" s="9"/>
      <c r="G78" s="10">
        <f t="shared" si="1"/>
        <v>0</v>
      </c>
      <c r="H78" s="144" t="s">
        <v>360</v>
      </c>
      <c r="I78" s="145" t="s">
        <v>223</v>
      </c>
      <c r="J78" s="146" t="s">
        <v>3421</v>
      </c>
      <c r="K78" s="145" t="s">
        <v>3484</v>
      </c>
      <c r="L78" s="145" t="s">
        <v>221</v>
      </c>
      <c r="M78" s="145" t="s">
        <v>3489</v>
      </c>
      <c r="N78" s="145" t="s">
        <v>227</v>
      </c>
      <c r="O78" s="145" t="s">
        <v>3490</v>
      </c>
    </row>
    <row r="79" spans="1:15" s="7" customFormat="1" ht="30" x14ac:dyDescent="0.25">
      <c r="A79" s="148" t="s">
        <v>2096</v>
      </c>
      <c r="B79" s="123" t="s">
        <v>132</v>
      </c>
      <c r="C79" s="122" t="s">
        <v>2097</v>
      </c>
      <c r="D79" s="287">
        <v>8.75</v>
      </c>
      <c r="E79" s="286">
        <v>4.38</v>
      </c>
      <c r="F79" s="9"/>
      <c r="G79" s="10">
        <f t="shared" si="1"/>
        <v>0</v>
      </c>
      <c r="H79" s="144" t="s">
        <v>360</v>
      </c>
      <c r="I79" s="145" t="s">
        <v>223</v>
      </c>
      <c r="J79" s="146" t="s">
        <v>3421</v>
      </c>
      <c r="K79" s="145" t="s">
        <v>3484</v>
      </c>
      <c r="L79" s="145" t="s">
        <v>221</v>
      </c>
      <c r="M79" s="145" t="s">
        <v>286</v>
      </c>
      <c r="N79" s="145" t="s">
        <v>267</v>
      </c>
      <c r="O79" s="145" t="s">
        <v>3504</v>
      </c>
    </row>
    <row r="80" spans="1:15" s="7" customFormat="1" ht="30" x14ac:dyDescent="0.25">
      <c r="A80" s="148" t="s">
        <v>2118</v>
      </c>
      <c r="B80" s="123" t="s">
        <v>132</v>
      </c>
      <c r="C80" s="122" t="s">
        <v>2119</v>
      </c>
      <c r="D80" s="287">
        <v>8.75</v>
      </c>
      <c r="E80" s="286">
        <v>4.38</v>
      </c>
      <c r="F80" s="9"/>
      <c r="G80" s="10">
        <f t="shared" si="1"/>
        <v>0</v>
      </c>
      <c r="H80" s="144" t="s">
        <v>360</v>
      </c>
      <c r="I80" s="145" t="s">
        <v>223</v>
      </c>
      <c r="J80" s="146" t="s">
        <v>3421</v>
      </c>
      <c r="K80" s="145" t="s">
        <v>3484</v>
      </c>
      <c r="L80" s="145" t="s">
        <v>221</v>
      </c>
      <c r="M80" s="145" t="s">
        <v>286</v>
      </c>
      <c r="N80" s="145" t="s">
        <v>267</v>
      </c>
      <c r="O80" s="145" t="s">
        <v>3511</v>
      </c>
    </row>
    <row r="81" spans="1:15" s="7" customFormat="1" ht="30" x14ac:dyDescent="0.25">
      <c r="A81" s="148" t="s">
        <v>2306</v>
      </c>
      <c r="B81" s="123" t="s">
        <v>132</v>
      </c>
      <c r="C81" s="122" t="s">
        <v>2307</v>
      </c>
      <c r="D81" s="287">
        <v>14.5</v>
      </c>
      <c r="E81" s="286">
        <v>7.25</v>
      </c>
      <c r="F81" s="9"/>
      <c r="G81" s="10">
        <f t="shared" si="1"/>
        <v>0</v>
      </c>
      <c r="H81" s="144" t="s">
        <v>360</v>
      </c>
      <c r="I81" s="145" t="s">
        <v>223</v>
      </c>
      <c r="J81" s="146" t="s">
        <v>2585</v>
      </c>
      <c r="K81" s="145" t="s">
        <v>2277</v>
      </c>
      <c r="L81" s="145" t="s">
        <v>221</v>
      </c>
      <c r="M81" s="145" t="s">
        <v>375</v>
      </c>
      <c r="N81" s="145" t="s">
        <v>283</v>
      </c>
      <c r="O81" s="145" t="s">
        <v>3572</v>
      </c>
    </row>
    <row r="82" spans="1:15" s="7" customFormat="1" ht="30" x14ac:dyDescent="0.25">
      <c r="A82" s="148" t="s">
        <v>2304</v>
      </c>
      <c r="B82" s="123" t="s">
        <v>132</v>
      </c>
      <c r="C82" s="122" t="s">
        <v>2305</v>
      </c>
      <c r="D82" s="287">
        <v>9.5</v>
      </c>
      <c r="E82" s="286">
        <v>4.75</v>
      </c>
      <c r="F82" s="9"/>
      <c r="G82" s="10">
        <f t="shared" si="1"/>
        <v>0</v>
      </c>
      <c r="H82" s="144" t="s">
        <v>360</v>
      </c>
      <c r="I82" s="145" t="s">
        <v>223</v>
      </c>
      <c r="J82" s="146" t="s">
        <v>2585</v>
      </c>
      <c r="K82" s="145" t="s">
        <v>2277</v>
      </c>
      <c r="L82" s="145" t="s">
        <v>221</v>
      </c>
      <c r="M82" s="145" t="s">
        <v>1613</v>
      </c>
      <c r="N82" s="145" t="s">
        <v>255</v>
      </c>
      <c r="O82" s="145" t="s">
        <v>3571</v>
      </c>
    </row>
    <row r="83" spans="1:15" s="7" customFormat="1" ht="30" x14ac:dyDescent="0.25">
      <c r="A83" s="148" t="s">
        <v>2425</v>
      </c>
      <c r="B83" s="123" t="s">
        <v>132</v>
      </c>
      <c r="C83" s="122" t="s">
        <v>2426</v>
      </c>
      <c r="D83" s="287">
        <v>9.5</v>
      </c>
      <c r="E83" s="286">
        <v>4.75</v>
      </c>
      <c r="F83" s="9"/>
      <c r="G83" s="10">
        <f t="shared" si="1"/>
        <v>0</v>
      </c>
      <c r="H83" s="144" t="s">
        <v>360</v>
      </c>
      <c r="I83" s="145" t="s">
        <v>223</v>
      </c>
      <c r="J83" s="146" t="s">
        <v>2585</v>
      </c>
      <c r="K83" s="145" t="s">
        <v>2277</v>
      </c>
      <c r="L83" s="145" t="s">
        <v>221</v>
      </c>
      <c r="M83" s="145" t="s">
        <v>345</v>
      </c>
      <c r="N83" s="145" t="s">
        <v>235</v>
      </c>
      <c r="O83" s="145" t="s">
        <v>3619</v>
      </c>
    </row>
    <row r="84" spans="1:15" s="7" customFormat="1" ht="45" x14ac:dyDescent="0.25">
      <c r="A84" s="148" t="s">
        <v>2321</v>
      </c>
      <c r="B84" s="123" t="s">
        <v>132</v>
      </c>
      <c r="C84" s="122" t="s">
        <v>2322</v>
      </c>
      <c r="D84" s="287">
        <v>9.5</v>
      </c>
      <c r="E84" s="286">
        <v>4.75</v>
      </c>
      <c r="F84" s="9"/>
      <c r="G84" s="10">
        <f t="shared" si="1"/>
        <v>0</v>
      </c>
      <c r="H84" s="144" t="s">
        <v>360</v>
      </c>
      <c r="I84" s="145" t="s">
        <v>223</v>
      </c>
      <c r="J84" s="146" t="s">
        <v>2585</v>
      </c>
      <c r="K84" s="145" t="s">
        <v>2277</v>
      </c>
      <c r="L84" s="145" t="s">
        <v>221</v>
      </c>
      <c r="M84" s="145" t="s">
        <v>1481</v>
      </c>
      <c r="N84" s="145" t="s">
        <v>248</v>
      </c>
      <c r="O84" s="145" t="s">
        <v>3579</v>
      </c>
    </row>
    <row r="85" spans="1:15" s="7" customFormat="1" ht="30" x14ac:dyDescent="0.25">
      <c r="A85" s="148" t="s">
        <v>2427</v>
      </c>
      <c r="B85" s="123" t="s">
        <v>132</v>
      </c>
      <c r="C85" s="122" t="s">
        <v>2428</v>
      </c>
      <c r="D85" s="287">
        <v>14.5</v>
      </c>
      <c r="E85" s="286">
        <v>7.25</v>
      </c>
      <c r="F85" s="9"/>
      <c r="G85" s="10">
        <f t="shared" si="1"/>
        <v>0</v>
      </c>
      <c r="H85" s="144" t="s">
        <v>360</v>
      </c>
      <c r="I85" s="145" t="s">
        <v>223</v>
      </c>
      <c r="J85" s="146" t="s">
        <v>2585</v>
      </c>
      <c r="K85" s="145" t="s">
        <v>2277</v>
      </c>
      <c r="L85" s="145" t="s">
        <v>221</v>
      </c>
      <c r="M85" s="145" t="s">
        <v>466</v>
      </c>
      <c r="N85" s="145" t="s">
        <v>251</v>
      </c>
      <c r="O85" s="145" t="s">
        <v>3620</v>
      </c>
    </row>
    <row r="86" spans="1:15" s="7" customFormat="1" ht="15.75" x14ac:dyDescent="0.25">
      <c r="A86" s="148" t="s">
        <v>2310</v>
      </c>
      <c r="B86" s="123" t="s">
        <v>132</v>
      </c>
      <c r="C86" s="122" t="s">
        <v>2311</v>
      </c>
      <c r="D86" s="287">
        <v>9.5</v>
      </c>
      <c r="E86" s="286">
        <v>4.75</v>
      </c>
      <c r="F86" s="9"/>
      <c r="G86" s="10">
        <f t="shared" si="1"/>
        <v>0</v>
      </c>
      <c r="H86" s="144" t="s">
        <v>360</v>
      </c>
      <c r="I86" s="145" t="s">
        <v>223</v>
      </c>
      <c r="J86" s="146" t="s">
        <v>2585</v>
      </c>
      <c r="K86" s="145" t="s">
        <v>2277</v>
      </c>
      <c r="L86" s="145" t="s">
        <v>221</v>
      </c>
      <c r="M86" s="145" t="s">
        <v>379</v>
      </c>
      <c r="N86" s="145" t="s">
        <v>223</v>
      </c>
      <c r="O86" s="145" t="s">
        <v>3574</v>
      </c>
    </row>
    <row r="87" spans="1:15" s="7" customFormat="1" ht="30" x14ac:dyDescent="0.25">
      <c r="A87" s="148" t="s">
        <v>2319</v>
      </c>
      <c r="B87" s="123" t="s">
        <v>132</v>
      </c>
      <c r="C87" s="122" t="s">
        <v>2320</v>
      </c>
      <c r="D87" s="287">
        <v>8.75</v>
      </c>
      <c r="E87" s="286">
        <v>4.38</v>
      </c>
      <c r="F87" s="9"/>
      <c r="G87" s="10">
        <f t="shared" si="1"/>
        <v>0</v>
      </c>
      <c r="H87" s="144" t="s">
        <v>360</v>
      </c>
      <c r="I87" s="145" t="s">
        <v>223</v>
      </c>
      <c r="J87" s="146" t="s">
        <v>2585</v>
      </c>
      <c r="K87" s="145" t="s">
        <v>2277</v>
      </c>
      <c r="L87" s="145" t="s">
        <v>221</v>
      </c>
      <c r="M87" s="145" t="s">
        <v>1563</v>
      </c>
      <c r="N87" s="145" t="s">
        <v>267</v>
      </c>
      <c r="O87" s="145" t="s">
        <v>3578</v>
      </c>
    </row>
    <row r="88" spans="1:15" s="7" customFormat="1" ht="45" x14ac:dyDescent="0.25">
      <c r="A88" s="148" t="s">
        <v>2480</v>
      </c>
      <c r="B88" s="123" t="s">
        <v>132</v>
      </c>
      <c r="C88" s="122" t="s">
        <v>2481</v>
      </c>
      <c r="D88" s="287">
        <v>11.25</v>
      </c>
      <c r="E88" s="286">
        <v>5.63</v>
      </c>
      <c r="F88" s="9"/>
      <c r="G88" s="10">
        <f t="shared" si="1"/>
        <v>0</v>
      </c>
      <c r="H88" s="144" t="s">
        <v>360</v>
      </c>
      <c r="I88" s="145" t="s">
        <v>223</v>
      </c>
      <c r="J88" s="146" t="s">
        <v>2585</v>
      </c>
      <c r="K88" s="145" t="s">
        <v>3632</v>
      </c>
      <c r="L88" s="145" t="s">
        <v>221</v>
      </c>
      <c r="M88" s="145" t="s">
        <v>1485</v>
      </c>
      <c r="N88" s="145" t="s">
        <v>318</v>
      </c>
      <c r="O88" s="145" t="s">
        <v>3633</v>
      </c>
    </row>
    <row r="89" spans="1:15" s="7" customFormat="1" ht="30" x14ac:dyDescent="0.25">
      <c r="A89" s="148" t="s">
        <v>2482</v>
      </c>
      <c r="B89" s="123" t="s">
        <v>132</v>
      </c>
      <c r="C89" s="122" t="s">
        <v>2483</v>
      </c>
      <c r="D89" s="287">
        <v>11.25</v>
      </c>
      <c r="E89" s="286">
        <v>5.63</v>
      </c>
      <c r="F89" s="9"/>
      <c r="G89" s="10">
        <f t="shared" si="1"/>
        <v>0</v>
      </c>
      <c r="H89" s="144" t="s">
        <v>360</v>
      </c>
      <c r="I89" s="145" t="s">
        <v>223</v>
      </c>
      <c r="J89" s="146" t="s">
        <v>2585</v>
      </c>
      <c r="K89" s="145" t="s">
        <v>3632</v>
      </c>
      <c r="L89" s="145" t="s">
        <v>221</v>
      </c>
      <c r="M89" s="145" t="s">
        <v>286</v>
      </c>
      <c r="N89" s="145" t="s">
        <v>246</v>
      </c>
      <c r="O89" s="145" t="s">
        <v>3634</v>
      </c>
    </row>
    <row r="90" spans="1:15" s="7" customFormat="1" ht="30" x14ac:dyDescent="0.25">
      <c r="A90" s="148" t="s">
        <v>2515</v>
      </c>
      <c r="B90" s="123" t="s">
        <v>132</v>
      </c>
      <c r="C90" s="122" t="s">
        <v>2516</v>
      </c>
      <c r="D90" s="287">
        <v>8.75</v>
      </c>
      <c r="E90" s="286">
        <v>4.38</v>
      </c>
      <c r="F90" s="9"/>
      <c r="G90" s="10">
        <f t="shared" si="1"/>
        <v>0</v>
      </c>
      <c r="H90" s="144" t="s">
        <v>360</v>
      </c>
      <c r="I90" s="145" t="s">
        <v>223</v>
      </c>
      <c r="J90" s="146" t="s">
        <v>2585</v>
      </c>
      <c r="K90" s="145" t="s">
        <v>3646</v>
      </c>
      <c r="L90" s="145" t="s">
        <v>221</v>
      </c>
      <c r="M90" s="145" t="s">
        <v>286</v>
      </c>
      <c r="N90" s="145" t="s">
        <v>237</v>
      </c>
      <c r="O90" s="145" t="s">
        <v>3649</v>
      </c>
    </row>
    <row r="91" spans="1:15" s="7" customFormat="1" ht="30" x14ac:dyDescent="0.25">
      <c r="A91" s="148" t="s">
        <v>2517</v>
      </c>
      <c r="B91" s="123" t="s">
        <v>132</v>
      </c>
      <c r="C91" s="122" t="s">
        <v>2518</v>
      </c>
      <c r="D91" s="287">
        <v>8.75</v>
      </c>
      <c r="E91" s="286">
        <v>4.38</v>
      </c>
      <c r="F91" s="9"/>
      <c r="G91" s="10">
        <f t="shared" si="1"/>
        <v>0</v>
      </c>
      <c r="H91" s="144" t="s">
        <v>360</v>
      </c>
      <c r="I91" s="145" t="s">
        <v>223</v>
      </c>
      <c r="J91" s="146" t="s">
        <v>2585</v>
      </c>
      <c r="K91" s="145" t="s">
        <v>3646</v>
      </c>
      <c r="L91" s="145" t="s">
        <v>221</v>
      </c>
      <c r="M91" s="145" t="s">
        <v>286</v>
      </c>
      <c r="N91" s="145" t="s">
        <v>244</v>
      </c>
      <c r="O91" s="145" t="s">
        <v>3650</v>
      </c>
    </row>
    <row r="92" spans="1:15" s="7" customFormat="1" ht="45" x14ac:dyDescent="0.25">
      <c r="A92" s="148" t="s">
        <v>2705</v>
      </c>
      <c r="B92" s="123" t="s">
        <v>132</v>
      </c>
      <c r="C92" s="122" t="s">
        <v>2706</v>
      </c>
      <c r="D92" s="287">
        <v>14.5</v>
      </c>
      <c r="E92" s="286">
        <v>7.25</v>
      </c>
      <c r="F92" s="9"/>
      <c r="G92" s="10">
        <f t="shared" si="1"/>
        <v>0</v>
      </c>
      <c r="H92" s="144" t="s">
        <v>360</v>
      </c>
      <c r="I92" s="145" t="s">
        <v>223</v>
      </c>
      <c r="J92" s="146" t="s">
        <v>2585</v>
      </c>
      <c r="K92" s="145" t="s">
        <v>3671</v>
      </c>
      <c r="L92" s="145" t="s">
        <v>221</v>
      </c>
      <c r="M92" s="145" t="s">
        <v>464</v>
      </c>
      <c r="N92" s="145" t="s">
        <v>230</v>
      </c>
      <c r="O92" s="145" t="s">
        <v>3699</v>
      </c>
    </row>
    <row r="93" spans="1:15" s="7" customFormat="1" ht="45" x14ac:dyDescent="0.25">
      <c r="A93" s="148" t="s">
        <v>2862</v>
      </c>
      <c r="B93" s="123" t="s">
        <v>132</v>
      </c>
      <c r="C93" s="122" t="s">
        <v>2863</v>
      </c>
      <c r="D93" s="287">
        <v>14.5</v>
      </c>
      <c r="E93" s="286">
        <v>7.25</v>
      </c>
      <c r="F93" s="9"/>
      <c r="G93" s="10">
        <f t="shared" si="1"/>
        <v>0</v>
      </c>
      <c r="H93" s="144" t="s">
        <v>360</v>
      </c>
      <c r="I93" s="145" t="s">
        <v>223</v>
      </c>
      <c r="J93" s="146" t="s">
        <v>2585</v>
      </c>
      <c r="K93" s="145" t="s">
        <v>3724</v>
      </c>
      <c r="L93" s="145" t="s">
        <v>221</v>
      </c>
      <c r="M93" s="145" t="s">
        <v>313</v>
      </c>
      <c r="N93" s="145" t="s">
        <v>303</v>
      </c>
      <c r="O93" s="145" t="s">
        <v>3766</v>
      </c>
    </row>
    <row r="94" spans="1:15" s="7" customFormat="1" ht="30" x14ac:dyDescent="0.25">
      <c r="A94" s="148" t="s">
        <v>2924</v>
      </c>
      <c r="B94" s="123" t="s">
        <v>132</v>
      </c>
      <c r="C94" s="122" t="s">
        <v>2925</v>
      </c>
      <c r="D94" s="287">
        <v>14.5</v>
      </c>
      <c r="E94" s="286">
        <v>7.25</v>
      </c>
      <c r="F94" s="9"/>
      <c r="G94" s="10">
        <f t="shared" si="1"/>
        <v>0</v>
      </c>
      <c r="H94" s="144" t="s">
        <v>360</v>
      </c>
      <c r="I94" s="145" t="s">
        <v>223</v>
      </c>
      <c r="J94" s="146" t="s">
        <v>3768</v>
      </c>
      <c r="K94" s="145" t="s">
        <v>2939</v>
      </c>
      <c r="L94" s="145" t="s">
        <v>221</v>
      </c>
      <c r="M94" s="145" t="s">
        <v>468</v>
      </c>
      <c r="N94" s="145" t="s">
        <v>298</v>
      </c>
      <c r="O94" s="145" t="s">
        <v>3787</v>
      </c>
    </row>
    <row r="95" spans="1:15" s="7" customFormat="1" ht="45" x14ac:dyDescent="0.25">
      <c r="A95" s="148" t="s">
        <v>2971</v>
      </c>
      <c r="B95" s="123" t="s">
        <v>132</v>
      </c>
      <c r="C95" s="122" t="s">
        <v>2972</v>
      </c>
      <c r="D95" s="287">
        <v>14.5</v>
      </c>
      <c r="E95" s="286">
        <v>7.25</v>
      </c>
      <c r="F95" s="9"/>
      <c r="G95" s="10">
        <f t="shared" si="1"/>
        <v>0</v>
      </c>
      <c r="H95" s="144" t="s">
        <v>360</v>
      </c>
      <c r="I95" s="145" t="s">
        <v>223</v>
      </c>
      <c r="J95" s="146" t="s">
        <v>3768</v>
      </c>
      <c r="K95" s="145" t="s">
        <v>2939</v>
      </c>
      <c r="L95" s="145" t="s">
        <v>221</v>
      </c>
      <c r="M95" s="145" t="s">
        <v>286</v>
      </c>
      <c r="N95" s="145" t="s">
        <v>238</v>
      </c>
      <c r="O95" s="145" t="s">
        <v>3803</v>
      </c>
    </row>
    <row r="96" spans="1:15" s="7" customFormat="1" ht="30" x14ac:dyDescent="0.25">
      <c r="A96" s="148" t="s">
        <v>2988</v>
      </c>
      <c r="B96" s="123" t="s">
        <v>132</v>
      </c>
      <c r="C96" s="122" t="s">
        <v>2989</v>
      </c>
      <c r="D96" s="287">
        <v>9.5</v>
      </c>
      <c r="E96" s="286">
        <v>4.75</v>
      </c>
      <c r="F96" s="9"/>
      <c r="G96" s="10">
        <f t="shared" si="1"/>
        <v>0</v>
      </c>
      <c r="H96" s="144" t="s">
        <v>360</v>
      </c>
      <c r="I96" s="145" t="s">
        <v>223</v>
      </c>
      <c r="J96" s="146" t="s">
        <v>3768</v>
      </c>
      <c r="K96" s="145" t="s">
        <v>3808</v>
      </c>
      <c r="L96" s="145" t="s">
        <v>221</v>
      </c>
      <c r="M96" s="145" t="s">
        <v>372</v>
      </c>
      <c r="N96" s="145" t="s">
        <v>225</v>
      </c>
      <c r="O96" s="145" t="s">
        <v>3809</v>
      </c>
    </row>
    <row r="97" spans="1:15" s="7" customFormat="1" ht="30" x14ac:dyDescent="0.25">
      <c r="A97" s="148" t="s">
        <v>3405</v>
      </c>
      <c r="B97" s="123" t="s">
        <v>132</v>
      </c>
      <c r="C97" s="122" t="s">
        <v>3406</v>
      </c>
      <c r="D97" s="287">
        <v>14.5</v>
      </c>
      <c r="E97" s="286">
        <v>7.25</v>
      </c>
      <c r="F97" s="9"/>
      <c r="G97" s="10">
        <f t="shared" si="1"/>
        <v>0</v>
      </c>
      <c r="H97" s="144" t="s">
        <v>360</v>
      </c>
      <c r="I97" s="145" t="s">
        <v>223</v>
      </c>
      <c r="J97" s="146" t="s">
        <v>3768</v>
      </c>
      <c r="K97" s="145" t="s">
        <v>3013</v>
      </c>
      <c r="L97" s="145" t="s">
        <v>221</v>
      </c>
      <c r="M97" s="145" t="s">
        <v>253</v>
      </c>
      <c r="N97" s="145" t="s">
        <v>238</v>
      </c>
      <c r="O97" s="145" t="s">
        <v>6238</v>
      </c>
    </row>
    <row r="98" spans="1:15" s="7" customFormat="1" ht="30" x14ac:dyDescent="0.25">
      <c r="A98" s="148" t="s">
        <v>3291</v>
      </c>
      <c r="B98" s="123" t="s">
        <v>132</v>
      </c>
      <c r="C98" s="122" t="s">
        <v>3403</v>
      </c>
      <c r="D98" s="287">
        <v>11.25</v>
      </c>
      <c r="E98" s="286">
        <v>5.63</v>
      </c>
      <c r="F98" s="9"/>
      <c r="G98" s="10">
        <f t="shared" si="1"/>
        <v>0</v>
      </c>
      <c r="H98" s="144" t="s">
        <v>360</v>
      </c>
      <c r="I98" s="145" t="s">
        <v>223</v>
      </c>
      <c r="J98" s="146" t="s">
        <v>3768</v>
      </c>
      <c r="K98" s="145" t="s">
        <v>3013</v>
      </c>
      <c r="L98" s="145" t="s">
        <v>221</v>
      </c>
      <c r="M98" s="145" t="s">
        <v>1461</v>
      </c>
      <c r="N98" s="145" t="s">
        <v>248</v>
      </c>
      <c r="O98" s="145" t="s">
        <v>6236</v>
      </c>
    </row>
    <row r="99" spans="1:15" s="7" customFormat="1" ht="30" x14ac:dyDescent="0.25">
      <c r="A99" s="148" t="s">
        <v>3011</v>
      </c>
      <c r="B99" s="123" t="s">
        <v>132</v>
      </c>
      <c r="C99" s="122" t="s">
        <v>3012</v>
      </c>
      <c r="D99" s="287">
        <v>14.5</v>
      </c>
      <c r="E99" s="286">
        <v>7.25</v>
      </c>
      <c r="F99" s="9"/>
      <c r="G99" s="10">
        <f t="shared" si="1"/>
        <v>0</v>
      </c>
      <c r="H99" s="144" t="s">
        <v>360</v>
      </c>
      <c r="I99" s="145" t="s">
        <v>223</v>
      </c>
      <c r="J99" s="146" t="s">
        <v>3768</v>
      </c>
      <c r="K99" s="145" t="s">
        <v>3013</v>
      </c>
      <c r="L99" s="145" t="s">
        <v>221</v>
      </c>
      <c r="M99" s="145" t="s">
        <v>349</v>
      </c>
      <c r="N99" s="145" t="s">
        <v>298</v>
      </c>
      <c r="O99" s="145" t="s">
        <v>3821</v>
      </c>
    </row>
    <row r="100" spans="1:15" s="7" customFormat="1" ht="30" x14ac:dyDescent="0.25">
      <c r="A100" s="148" t="s">
        <v>3051</v>
      </c>
      <c r="B100" s="123" t="s">
        <v>132</v>
      </c>
      <c r="C100" s="122" t="s">
        <v>3052</v>
      </c>
      <c r="D100" s="287">
        <v>8.75</v>
      </c>
      <c r="E100" s="286">
        <v>4.38</v>
      </c>
      <c r="F100" s="9"/>
      <c r="G100" s="10">
        <f t="shared" si="1"/>
        <v>0</v>
      </c>
      <c r="H100" s="144" t="s">
        <v>360</v>
      </c>
      <c r="I100" s="145" t="s">
        <v>223</v>
      </c>
      <c r="J100" s="146" t="s">
        <v>3768</v>
      </c>
      <c r="K100" s="145" t="s">
        <v>3831</v>
      </c>
      <c r="L100" s="145" t="s">
        <v>221</v>
      </c>
      <c r="M100" s="145" t="s">
        <v>286</v>
      </c>
      <c r="N100" s="145" t="s">
        <v>267</v>
      </c>
      <c r="O100" s="145" t="s">
        <v>3833</v>
      </c>
    </row>
    <row r="101" spans="1:15" s="7" customFormat="1" ht="45" x14ac:dyDescent="0.25">
      <c r="A101" s="148" t="s">
        <v>3049</v>
      </c>
      <c r="B101" s="123" t="s">
        <v>132</v>
      </c>
      <c r="C101" s="122" t="s">
        <v>3050</v>
      </c>
      <c r="D101" s="287">
        <v>8.75</v>
      </c>
      <c r="E101" s="286">
        <v>4.38</v>
      </c>
      <c r="F101" s="9"/>
      <c r="G101" s="10">
        <f t="shared" si="1"/>
        <v>0</v>
      </c>
      <c r="H101" s="144" t="s">
        <v>360</v>
      </c>
      <c r="I101" s="145" t="s">
        <v>223</v>
      </c>
      <c r="J101" s="146" t="s">
        <v>3768</v>
      </c>
      <c r="K101" s="145" t="s">
        <v>3831</v>
      </c>
      <c r="L101" s="145" t="s">
        <v>221</v>
      </c>
      <c r="M101" s="145" t="s">
        <v>286</v>
      </c>
      <c r="N101" s="145" t="s">
        <v>227</v>
      </c>
      <c r="O101" s="145" t="s">
        <v>3832</v>
      </c>
    </row>
    <row r="102" spans="1:15" s="7" customFormat="1" ht="45" x14ac:dyDescent="0.25">
      <c r="A102" s="148" t="s">
        <v>3088</v>
      </c>
      <c r="B102" s="123" t="s">
        <v>132</v>
      </c>
      <c r="C102" s="122" t="s">
        <v>3089</v>
      </c>
      <c r="D102" s="287">
        <v>14.5</v>
      </c>
      <c r="E102" s="286">
        <v>7.25</v>
      </c>
      <c r="F102" s="9"/>
      <c r="G102" s="10">
        <f t="shared" si="1"/>
        <v>0</v>
      </c>
      <c r="H102" s="144" t="s">
        <v>360</v>
      </c>
      <c r="I102" s="145" t="s">
        <v>223</v>
      </c>
      <c r="J102" s="146" t="s">
        <v>3768</v>
      </c>
      <c r="K102" s="145" t="s">
        <v>3847</v>
      </c>
      <c r="L102" s="145" t="s">
        <v>221</v>
      </c>
      <c r="M102" s="145" t="s">
        <v>310</v>
      </c>
      <c r="N102" s="145" t="s">
        <v>230</v>
      </c>
      <c r="O102" s="145" t="s">
        <v>3850</v>
      </c>
    </row>
    <row r="103" spans="1:15" s="7" customFormat="1" ht="30" x14ac:dyDescent="0.25">
      <c r="A103" s="148" t="s">
        <v>3223</v>
      </c>
      <c r="B103" s="123" t="s">
        <v>132</v>
      </c>
      <c r="C103" s="122" t="s">
        <v>3224</v>
      </c>
      <c r="D103" s="287">
        <v>9.5</v>
      </c>
      <c r="E103" s="286">
        <v>4.75</v>
      </c>
      <c r="F103" s="9"/>
      <c r="G103" s="10">
        <f t="shared" si="1"/>
        <v>0</v>
      </c>
      <c r="H103" s="144" t="s">
        <v>360</v>
      </c>
      <c r="I103" s="145" t="s">
        <v>223</v>
      </c>
      <c r="J103" s="146" t="s">
        <v>3889</v>
      </c>
      <c r="K103" s="145" t="s">
        <v>3890</v>
      </c>
      <c r="L103" s="145" t="s">
        <v>221</v>
      </c>
      <c r="M103" s="145" t="s">
        <v>1485</v>
      </c>
      <c r="N103" s="145" t="s">
        <v>235</v>
      </c>
      <c r="O103" s="145" t="s">
        <v>3895</v>
      </c>
    </row>
    <row r="104" spans="1:15" s="7" customFormat="1" ht="15.75" x14ac:dyDescent="0.25">
      <c r="A104" s="148" t="s">
        <v>3207</v>
      </c>
      <c r="B104" s="123" t="s">
        <v>132</v>
      </c>
      <c r="C104" s="122" t="s">
        <v>3208</v>
      </c>
      <c r="D104" s="287">
        <v>9.5</v>
      </c>
      <c r="E104" s="286">
        <v>4.75</v>
      </c>
      <c r="F104" s="9"/>
      <c r="G104" s="10">
        <f t="shared" si="1"/>
        <v>0</v>
      </c>
      <c r="H104" s="144" t="s">
        <v>360</v>
      </c>
      <c r="I104" s="145" t="s">
        <v>223</v>
      </c>
      <c r="J104" s="146" t="s">
        <v>3889</v>
      </c>
      <c r="K104" s="145" t="s">
        <v>3890</v>
      </c>
      <c r="L104" s="145" t="s">
        <v>221</v>
      </c>
      <c r="M104" s="145" t="s">
        <v>234</v>
      </c>
      <c r="N104" s="145" t="s">
        <v>235</v>
      </c>
      <c r="O104" s="145" t="s">
        <v>3891</v>
      </c>
    </row>
    <row r="105" spans="1:15" s="7" customFormat="1" ht="30" x14ac:dyDescent="0.25">
      <c r="A105" s="148" t="s">
        <v>3243</v>
      </c>
      <c r="B105" s="123" t="s">
        <v>132</v>
      </c>
      <c r="C105" s="122" t="s">
        <v>3244</v>
      </c>
      <c r="D105" s="287">
        <v>11.25</v>
      </c>
      <c r="E105" s="286">
        <v>5.63</v>
      </c>
      <c r="F105" s="9"/>
      <c r="G105" s="10">
        <f t="shared" si="1"/>
        <v>0</v>
      </c>
      <c r="H105" s="144" t="s">
        <v>360</v>
      </c>
      <c r="I105" s="145" t="s">
        <v>223</v>
      </c>
      <c r="J105" s="146" t="s">
        <v>3889</v>
      </c>
      <c r="K105" s="145" t="s">
        <v>3899</v>
      </c>
      <c r="L105" s="145" t="s">
        <v>221</v>
      </c>
      <c r="M105" s="145" t="s">
        <v>1461</v>
      </c>
      <c r="N105" s="145" t="s">
        <v>246</v>
      </c>
      <c r="O105" s="145" t="s">
        <v>3906</v>
      </c>
    </row>
    <row r="106" spans="1:15" s="7" customFormat="1" ht="45" x14ac:dyDescent="0.25">
      <c r="A106" s="148" t="s">
        <v>3241</v>
      </c>
      <c r="B106" s="123" t="s">
        <v>132</v>
      </c>
      <c r="C106" s="122" t="s">
        <v>3242</v>
      </c>
      <c r="D106" s="287">
        <v>14.5</v>
      </c>
      <c r="E106" s="286">
        <v>7.25</v>
      </c>
      <c r="F106" s="9"/>
      <c r="G106" s="10">
        <f t="shared" si="1"/>
        <v>0</v>
      </c>
      <c r="H106" s="144" t="s">
        <v>360</v>
      </c>
      <c r="I106" s="145" t="s">
        <v>223</v>
      </c>
      <c r="J106" s="146" t="s">
        <v>3889</v>
      </c>
      <c r="K106" s="145" t="s">
        <v>3899</v>
      </c>
      <c r="L106" s="145" t="s">
        <v>221</v>
      </c>
      <c r="M106" s="145" t="s">
        <v>282</v>
      </c>
      <c r="N106" s="145" t="s">
        <v>251</v>
      </c>
      <c r="O106" s="145" t="s">
        <v>3905</v>
      </c>
    </row>
    <row r="107" spans="1:15" s="7" customFormat="1" ht="30" x14ac:dyDescent="0.25">
      <c r="A107" s="148" t="s">
        <v>3233</v>
      </c>
      <c r="B107" s="123" t="s">
        <v>132</v>
      </c>
      <c r="C107" s="122" t="s">
        <v>3234</v>
      </c>
      <c r="D107" s="287">
        <v>14.5</v>
      </c>
      <c r="E107" s="286">
        <v>7.25</v>
      </c>
      <c r="F107" s="9"/>
      <c r="G107" s="10">
        <f t="shared" si="1"/>
        <v>0</v>
      </c>
      <c r="H107" s="144" t="s">
        <v>360</v>
      </c>
      <c r="I107" s="145" t="s">
        <v>223</v>
      </c>
      <c r="J107" s="146" t="s">
        <v>3889</v>
      </c>
      <c r="K107" s="145" t="s">
        <v>3899</v>
      </c>
      <c r="L107" s="145" t="s">
        <v>221</v>
      </c>
      <c r="M107" s="145" t="s">
        <v>282</v>
      </c>
      <c r="N107" s="145" t="s">
        <v>243</v>
      </c>
      <c r="O107" s="145" t="s">
        <v>3901</v>
      </c>
    </row>
    <row r="108" spans="1:15" s="7" customFormat="1" ht="30" x14ac:dyDescent="0.25">
      <c r="A108" s="148" t="s">
        <v>2974</v>
      </c>
      <c r="B108" s="123" t="s">
        <v>132</v>
      </c>
      <c r="C108" s="122" t="s">
        <v>3292</v>
      </c>
      <c r="D108" s="287">
        <v>8.75</v>
      </c>
      <c r="E108" s="286">
        <v>4.38</v>
      </c>
      <c r="F108" s="9"/>
      <c r="G108" s="10">
        <f t="shared" si="1"/>
        <v>0</v>
      </c>
      <c r="H108" s="144" t="s">
        <v>360</v>
      </c>
      <c r="I108" s="145" t="s">
        <v>223</v>
      </c>
      <c r="J108" s="146" t="s">
        <v>3889</v>
      </c>
      <c r="K108" s="145" t="s">
        <v>3924</v>
      </c>
      <c r="L108" s="145" t="s">
        <v>221</v>
      </c>
      <c r="M108" s="145" t="s">
        <v>286</v>
      </c>
      <c r="N108" s="145" t="s">
        <v>237</v>
      </c>
      <c r="O108" s="145" t="s">
        <v>3926</v>
      </c>
    </row>
    <row r="109" spans="1:15" s="7" customFormat="1" ht="45" x14ac:dyDescent="0.25">
      <c r="A109" s="148" t="s">
        <v>3379</v>
      </c>
      <c r="B109" s="123" t="s">
        <v>132</v>
      </c>
      <c r="C109" s="122" t="s">
        <v>3380</v>
      </c>
      <c r="D109" s="287">
        <v>8.75</v>
      </c>
      <c r="E109" s="286">
        <v>4.38</v>
      </c>
      <c r="F109" s="9"/>
      <c r="G109" s="10">
        <f t="shared" si="1"/>
        <v>0</v>
      </c>
      <c r="H109" s="144" t="s">
        <v>360</v>
      </c>
      <c r="I109" s="145" t="s">
        <v>223</v>
      </c>
      <c r="J109" s="146" t="s">
        <v>3889</v>
      </c>
      <c r="K109" s="145" t="s">
        <v>3924</v>
      </c>
      <c r="L109" s="145" t="s">
        <v>221</v>
      </c>
      <c r="M109" s="145" t="s">
        <v>3966</v>
      </c>
      <c r="N109" s="145" t="s">
        <v>244</v>
      </c>
      <c r="O109" s="145" t="s">
        <v>3967</v>
      </c>
    </row>
    <row r="110" spans="1:15" s="7" customFormat="1" ht="30" x14ac:dyDescent="0.25">
      <c r="A110" s="148" t="s">
        <v>2227</v>
      </c>
      <c r="B110" s="123" t="s">
        <v>132</v>
      </c>
      <c r="C110" s="122" t="s">
        <v>1935</v>
      </c>
      <c r="D110" s="287">
        <v>8.25</v>
      </c>
      <c r="E110" s="286">
        <v>4.13</v>
      </c>
      <c r="F110" s="9"/>
      <c r="G110" s="10">
        <f t="shared" si="1"/>
        <v>0</v>
      </c>
      <c r="H110" s="144" t="s">
        <v>3410</v>
      </c>
      <c r="I110" s="145" t="s">
        <v>365</v>
      </c>
      <c r="J110" s="146" t="s">
        <v>3421</v>
      </c>
      <c r="K110" s="145" t="s">
        <v>3422</v>
      </c>
      <c r="L110" s="145" t="s">
        <v>357</v>
      </c>
      <c r="M110" s="145" t="s">
        <v>1494</v>
      </c>
      <c r="N110" s="145">
        <v>0</v>
      </c>
      <c r="O110" s="145" t="s">
        <v>3430</v>
      </c>
    </row>
    <row r="111" spans="1:15" s="7" customFormat="1" ht="45" x14ac:dyDescent="0.25">
      <c r="A111" s="148" t="s">
        <v>3389</v>
      </c>
      <c r="B111" s="123" t="s">
        <v>132</v>
      </c>
      <c r="C111" s="122" t="s">
        <v>3390</v>
      </c>
      <c r="D111" s="287">
        <v>8.25</v>
      </c>
      <c r="E111" s="286">
        <v>4.13</v>
      </c>
      <c r="F111" s="9"/>
      <c r="G111" s="10">
        <f t="shared" si="1"/>
        <v>0</v>
      </c>
      <c r="H111" s="144" t="s">
        <v>3410</v>
      </c>
      <c r="I111" s="145" t="s">
        <v>365</v>
      </c>
      <c r="J111" s="146" t="s">
        <v>3421</v>
      </c>
      <c r="K111" s="145" t="s">
        <v>3451</v>
      </c>
      <c r="L111" s="145" t="s">
        <v>357</v>
      </c>
      <c r="M111" s="145" t="s">
        <v>253</v>
      </c>
      <c r="N111" s="145"/>
      <c r="O111" s="145" t="s">
        <v>3464</v>
      </c>
    </row>
    <row r="112" spans="1:15" s="7" customFormat="1" ht="75" x14ac:dyDescent="0.25">
      <c r="A112" s="148" t="s">
        <v>6413</v>
      </c>
      <c r="B112" s="123" t="s">
        <v>132</v>
      </c>
      <c r="C112" s="122" t="s">
        <v>2110</v>
      </c>
      <c r="D112" s="287">
        <v>8.25</v>
      </c>
      <c r="E112" s="286">
        <v>4.13</v>
      </c>
      <c r="F112" s="9"/>
      <c r="G112" s="10">
        <f t="shared" si="1"/>
        <v>0</v>
      </c>
      <c r="H112" s="144" t="s">
        <v>3410</v>
      </c>
      <c r="I112" s="145" t="s">
        <v>365</v>
      </c>
      <c r="J112" s="146" t="s">
        <v>3421</v>
      </c>
      <c r="K112" s="145" t="s">
        <v>3484</v>
      </c>
      <c r="L112" s="145" t="s">
        <v>221</v>
      </c>
      <c r="M112" s="145" t="s">
        <v>290</v>
      </c>
      <c r="N112" s="145">
        <v>0</v>
      </c>
      <c r="O112" s="145" t="s">
        <v>3509</v>
      </c>
    </row>
    <row r="113" spans="1:15" s="7" customFormat="1" ht="15.75" x14ac:dyDescent="0.25">
      <c r="A113" s="148" t="s">
        <v>2111</v>
      </c>
      <c r="B113" s="123" t="s">
        <v>132</v>
      </c>
      <c r="C113" s="122" t="s">
        <v>2112</v>
      </c>
      <c r="D113" s="287">
        <v>8.25</v>
      </c>
      <c r="E113" s="286">
        <v>4.13</v>
      </c>
      <c r="F113" s="9"/>
      <c r="G113" s="10">
        <f t="shared" si="1"/>
        <v>0</v>
      </c>
      <c r="H113" s="144" t="s">
        <v>3410</v>
      </c>
      <c r="I113" s="145" t="s">
        <v>365</v>
      </c>
      <c r="J113" s="146" t="s">
        <v>3421</v>
      </c>
      <c r="K113" s="145" t="s">
        <v>3484</v>
      </c>
      <c r="L113" s="145" t="s">
        <v>221</v>
      </c>
      <c r="M113" s="145" t="s">
        <v>1461</v>
      </c>
      <c r="N113" s="145">
        <v>0</v>
      </c>
      <c r="O113" s="145" t="s">
        <v>3509</v>
      </c>
    </row>
    <row r="114" spans="1:15" s="7" customFormat="1" ht="15.75" x14ac:dyDescent="0.25">
      <c r="A114" s="148" t="s">
        <v>2113</v>
      </c>
      <c r="B114" s="123" t="s">
        <v>132</v>
      </c>
      <c r="C114" s="122" t="s">
        <v>2114</v>
      </c>
      <c r="D114" s="287">
        <v>8.25</v>
      </c>
      <c r="E114" s="286">
        <v>4.13</v>
      </c>
      <c r="F114" s="9"/>
      <c r="G114" s="10">
        <f t="shared" si="1"/>
        <v>0</v>
      </c>
      <c r="H114" s="144" t="s">
        <v>3410</v>
      </c>
      <c r="I114" s="145" t="s">
        <v>365</v>
      </c>
      <c r="J114" s="146" t="s">
        <v>3421</v>
      </c>
      <c r="K114" s="145" t="s">
        <v>3484</v>
      </c>
      <c r="L114" s="145" t="s">
        <v>357</v>
      </c>
      <c r="M114" s="145" t="s">
        <v>290</v>
      </c>
      <c r="N114" s="145">
        <v>0</v>
      </c>
      <c r="O114" s="145" t="s">
        <v>3509</v>
      </c>
    </row>
    <row r="115" spans="1:15" s="7" customFormat="1" ht="75" x14ac:dyDescent="0.25">
      <c r="A115" s="148" t="s">
        <v>6309</v>
      </c>
      <c r="B115" s="123" t="s">
        <v>132</v>
      </c>
      <c r="C115" s="122" t="s">
        <v>2184</v>
      </c>
      <c r="D115" s="287">
        <v>8.25</v>
      </c>
      <c r="E115" s="286">
        <v>4.13</v>
      </c>
      <c r="F115" s="9"/>
      <c r="G115" s="10">
        <f t="shared" si="1"/>
        <v>0</v>
      </c>
      <c r="H115" s="144" t="s">
        <v>3410</v>
      </c>
      <c r="I115" s="145" t="s">
        <v>365</v>
      </c>
      <c r="J115" s="146" t="s">
        <v>3421</v>
      </c>
      <c r="K115" s="145" t="s">
        <v>3523</v>
      </c>
      <c r="L115" s="145" t="s">
        <v>221</v>
      </c>
      <c r="M115" s="145" t="s">
        <v>447</v>
      </c>
      <c r="N115" s="145">
        <v>0</v>
      </c>
      <c r="O115" s="145" t="s">
        <v>3533</v>
      </c>
    </row>
    <row r="116" spans="1:15" s="7" customFormat="1" ht="45" x14ac:dyDescent="0.25">
      <c r="A116" s="148" t="s">
        <v>2185</v>
      </c>
      <c r="B116" s="123" t="s">
        <v>132</v>
      </c>
      <c r="C116" s="122" t="s">
        <v>2186</v>
      </c>
      <c r="D116" s="287">
        <v>8.25</v>
      </c>
      <c r="E116" s="286">
        <v>4.13</v>
      </c>
      <c r="F116" s="9"/>
      <c r="G116" s="10">
        <f t="shared" si="1"/>
        <v>0</v>
      </c>
      <c r="H116" s="144" t="s">
        <v>3410</v>
      </c>
      <c r="I116" s="145" t="s">
        <v>365</v>
      </c>
      <c r="J116" s="146" t="s">
        <v>3421</v>
      </c>
      <c r="K116" s="145" t="s">
        <v>3523</v>
      </c>
      <c r="L116" s="145" t="s">
        <v>221</v>
      </c>
      <c r="M116" s="145" t="s">
        <v>315</v>
      </c>
      <c r="N116" s="145">
        <v>0</v>
      </c>
      <c r="O116" s="145" t="s">
        <v>3533</v>
      </c>
    </row>
    <row r="117" spans="1:15" s="7" customFormat="1" ht="75" x14ac:dyDescent="0.25">
      <c r="A117" s="148" t="s">
        <v>6311</v>
      </c>
      <c r="B117" s="123" t="s">
        <v>132</v>
      </c>
      <c r="C117" s="122" t="s">
        <v>2189</v>
      </c>
      <c r="D117" s="287">
        <v>8.25</v>
      </c>
      <c r="E117" s="286">
        <v>4.13</v>
      </c>
      <c r="F117" s="9"/>
      <c r="G117" s="10">
        <f t="shared" si="1"/>
        <v>0</v>
      </c>
      <c r="H117" s="144" t="s">
        <v>3410</v>
      </c>
      <c r="I117" s="145" t="s">
        <v>365</v>
      </c>
      <c r="J117" s="146" t="s">
        <v>3421</v>
      </c>
      <c r="K117" s="145" t="s">
        <v>3523</v>
      </c>
      <c r="L117" s="145" t="s">
        <v>221</v>
      </c>
      <c r="M117" s="145" t="s">
        <v>1494</v>
      </c>
      <c r="N117" s="145">
        <v>0</v>
      </c>
      <c r="O117" s="145" t="s">
        <v>3534</v>
      </c>
    </row>
    <row r="118" spans="1:15" s="7" customFormat="1" ht="45" x14ac:dyDescent="0.25">
      <c r="A118" s="148" t="s">
        <v>2190</v>
      </c>
      <c r="B118" s="123" t="s">
        <v>132</v>
      </c>
      <c r="C118" s="122" t="s">
        <v>2191</v>
      </c>
      <c r="D118" s="287">
        <v>8.25</v>
      </c>
      <c r="E118" s="286">
        <v>4.13</v>
      </c>
      <c r="F118" s="9"/>
      <c r="G118" s="10">
        <f t="shared" si="1"/>
        <v>0</v>
      </c>
      <c r="H118" s="144" t="s">
        <v>3410</v>
      </c>
      <c r="I118" s="145" t="s">
        <v>365</v>
      </c>
      <c r="J118" s="146" t="s">
        <v>3421</v>
      </c>
      <c r="K118" s="145" t="s">
        <v>3523</v>
      </c>
      <c r="L118" s="145" t="s">
        <v>221</v>
      </c>
      <c r="M118" s="145" t="s">
        <v>380</v>
      </c>
      <c r="N118" s="145">
        <v>0</v>
      </c>
      <c r="O118" s="145" t="s">
        <v>3534</v>
      </c>
    </row>
    <row r="119" spans="1:15" s="7" customFormat="1" ht="75" x14ac:dyDescent="0.25">
      <c r="A119" s="148" t="s">
        <v>6766</v>
      </c>
      <c r="B119" s="123" t="s">
        <v>132</v>
      </c>
      <c r="C119" s="122" t="s">
        <v>2224</v>
      </c>
      <c r="D119" s="287">
        <v>8.25</v>
      </c>
      <c r="E119" s="286">
        <v>4.13</v>
      </c>
      <c r="F119" s="9"/>
      <c r="G119" s="10">
        <f t="shared" si="1"/>
        <v>0</v>
      </c>
      <c r="H119" s="144" t="s">
        <v>3410</v>
      </c>
      <c r="I119" s="145" t="s">
        <v>365</v>
      </c>
      <c r="J119" s="146" t="s">
        <v>3421</v>
      </c>
      <c r="K119" s="145" t="s">
        <v>3523</v>
      </c>
      <c r="L119" s="145" t="s">
        <v>221</v>
      </c>
      <c r="M119" s="145" t="s">
        <v>467</v>
      </c>
      <c r="N119" s="145">
        <v>0</v>
      </c>
      <c r="O119" s="145" t="s">
        <v>3546</v>
      </c>
    </row>
    <row r="120" spans="1:15" s="7" customFormat="1" ht="30" x14ac:dyDescent="0.25">
      <c r="A120" s="148" t="s">
        <v>2225</v>
      </c>
      <c r="B120" s="123" t="s">
        <v>132</v>
      </c>
      <c r="C120" s="122" t="s">
        <v>2226</v>
      </c>
      <c r="D120" s="287">
        <v>8.25</v>
      </c>
      <c r="E120" s="286">
        <v>4.13</v>
      </c>
      <c r="F120" s="9"/>
      <c r="G120" s="10">
        <f t="shared" si="1"/>
        <v>0</v>
      </c>
      <c r="H120" s="144" t="s">
        <v>3410</v>
      </c>
      <c r="I120" s="145" t="s">
        <v>365</v>
      </c>
      <c r="J120" s="146" t="s">
        <v>3421</v>
      </c>
      <c r="K120" s="145" t="s">
        <v>3523</v>
      </c>
      <c r="L120" s="145" t="s">
        <v>221</v>
      </c>
      <c r="M120" s="145" t="s">
        <v>479</v>
      </c>
      <c r="N120" s="145">
        <v>0</v>
      </c>
      <c r="O120" s="145" t="s">
        <v>3546</v>
      </c>
    </row>
    <row r="121" spans="1:15" s="7" customFormat="1" ht="75" x14ac:dyDescent="0.25">
      <c r="A121" s="148" t="s">
        <v>6387</v>
      </c>
      <c r="B121" s="123" t="s">
        <v>132</v>
      </c>
      <c r="C121" s="122" t="s">
        <v>2265</v>
      </c>
      <c r="D121" s="287">
        <v>8.25</v>
      </c>
      <c r="E121" s="286">
        <v>4.13</v>
      </c>
      <c r="F121" s="9"/>
      <c r="G121" s="10">
        <f t="shared" si="1"/>
        <v>0</v>
      </c>
      <c r="H121" s="144" t="s">
        <v>3410</v>
      </c>
      <c r="I121" s="145" t="s">
        <v>365</v>
      </c>
      <c r="J121" s="146" t="s">
        <v>3421</v>
      </c>
      <c r="K121" s="145" t="s">
        <v>3523</v>
      </c>
      <c r="L121" s="145" t="s">
        <v>221</v>
      </c>
      <c r="M121" s="145" t="s">
        <v>445</v>
      </c>
      <c r="N121" s="145">
        <v>0</v>
      </c>
      <c r="O121" s="145" t="s">
        <v>3562</v>
      </c>
    </row>
    <row r="122" spans="1:15" s="7" customFormat="1" ht="30" x14ac:dyDescent="0.25">
      <c r="A122" s="148" t="s">
        <v>2266</v>
      </c>
      <c r="B122" s="123" t="s">
        <v>132</v>
      </c>
      <c r="C122" s="122" t="s">
        <v>2267</v>
      </c>
      <c r="D122" s="287">
        <v>8.25</v>
      </c>
      <c r="E122" s="286">
        <v>4.13</v>
      </c>
      <c r="F122" s="9"/>
      <c r="G122" s="10">
        <f t="shared" si="1"/>
        <v>0</v>
      </c>
      <c r="H122" s="144" t="s">
        <v>3410</v>
      </c>
      <c r="I122" s="145" t="s">
        <v>365</v>
      </c>
      <c r="J122" s="146" t="s">
        <v>3421</v>
      </c>
      <c r="K122" s="145" t="s">
        <v>3523</v>
      </c>
      <c r="L122" s="145" t="s">
        <v>221</v>
      </c>
      <c r="M122" s="145" t="s">
        <v>377</v>
      </c>
      <c r="N122" s="145">
        <v>0</v>
      </c>
      <c r="O122" s="145" t="s">
        <v>3562</v>
      </c>
    </row>
    <row r="123" spans="1:15" s="7" customFormat="1" ht="75" x14ac:dyDescent="0.25">
      <c r="A123" s="148" t="s">
        <v>6435</v>
      </c>
      <c r="B123" s="123" t="s">
        <v>132</v>
      </c>
      <c r="C123" s="122" t="s">
        <v>2240</v>
      </c>
      <c r="D123" s="287">
        <v>8.25</v>
      </c>
      <c r="E123" s="286">
        <v>4.13</v>
      </c>
      <c r="F123" s="9"/>
      <c r="G123" s="10">
        <f t="shared" si="1"/>
        <v>0</v>
      </c>
      <c r="H123" s="144" t="s">
        <v>3410</v>
      </c>
      <c r="I123" s="145" t="s">
        <v>365</v>
      </c>
      <c r="J123" s="146" t="s">
        <v>3421</v>
      </c>
      <c r="K123" s="145" t="s">
        <v>3523</v>
      </c>
      <c r="L123" s="145" t="s">
        <v>221</v>
      </c>
      <c r="M123" s="145" t="s">
        <v>463</v>
      </c>
      <c r="N123" s="145">
        <v>0</v>
      </c>
      <c r="O123" s="145" t="s">
        <v>3551</v>
      </c>
    </row>
    <row r="124" spans="1:15" s="7" customFormat="1" ht="45" x14ac:dyDescent="0.25">
      <c r="A124" s="148" t="s">
        <v>2241</v>
      </c>
      <c r="B124" s="123" t="s">
        <v>132</v>
      </c>
      <c r="C124" s="122" t="s">
        <v>2242</v>
      </c>
      <c r="D124" s="287">
        <v>8.25</v>
      </c>
      <c r="E124" s="286">
        <v>4.13</v>
      </c>
      <c r="F124" s="9"/>
      <c r="G124" s="10">
        <f t="shared" si="1"/>
        <v>0</v>
      </c>
      <c r="H124" s="144" t="s">
        <v>3410</v>
      </c>
      <c r="I124" s="145" t="s">
        <v>365</v>
      </c>
      <c r="J124" s="146" t="s">
        <v>3421</v>
      </c>
      <c r="K124" s="145" t="s">
        <v>3523</v>
      </c>
      <c r="L124" s="145" t="s">
        <v>221</v>
      </c>
      <c r="M124" s="145" t="s">
        <v>380</v>
      </c>
      <c r="N124" s="145">
        <v>0</v>
      </c>
      <c r="O124" s="145" t="s">
        <v>3551</v>
      </c>
    </row>
    <row r="125" spans="1:15" s="7" customFormat="1" ht="30" x14ac:dyDescent="0.25">
      <c r="A125" s="148" t="s">
        <v>2232</v>
      </c>
      <c r="B125" s="123" t="s">
        <v>132</v>
      </c>
      <c r="C125" s="122" t="s">
        <v>2233</v>
      </c>
      <c r="D125" s="287">
        <v>8.25</v>
      </c>
      <c r="E125" s="286">
        <v>4.13</v>
      </c>
      <c r="F125" s="9"/>
      <c r="G125" s="10">
        <f t="shared" si="1"/>
        <v>0</v>
      </c>
      <c r="H125" s="144" t="s">
        <v>3410</v>
      </c>
      <c r="I125" s="145" t="s">
        <v>365</v>
      </c>
      <c r="J125" s="146" t="s">
        <v>3421</v>
      </c>
      <c r="K125" s="145" t="s">
        <v>3523</v>
      </c>
      <c r="L125" s="145" t="s">
        <v>357</v>
      </c>
      <c r="M125" s="145" t="s">
        <v>1488</v>
      </c>
      <c r="N125" s="145">
        <v>0</v>
      </c>
      <c r="O125" s="145" t="s">
        <v>3547</v>
      </c>
    </row>
    <row r="126" spans="1:15" s="7" customFormat="1" ht="75" x14ac:dyDescent="0.25">
      <c r="A126" s="148" t="s">
        <v>6280</v>
      </c>
      <c r="B126" s="123" t="s">
        <v>132</v>
      </c>
      <c r="C126" s="122" t="s">
        <v>2228</v>
      </c>
      <c r="D126" s="287">
        <v>8.25</v>
      </c>
      <c r="E126" s="286">
        <v>4.13</v>
      </c>
      <c r="F126" s="9"/>
      <c r="G126" s="10">
        <f t="shared" si="1"/>
        <v>0</v>
      </c>
      <c r="H126" s="144" t="s">
        <v>3410</v>
      </c>
      <c r="I126" s="145" t="s">
        <v>365</v>
      </c>
      <c r="J126" s="146" t="s">
        <v>3421</v>
      </c>
      <c r="K126" s="145" t="s">
        <v>3523</v>
      </c>
      <c r="L126" s="145" t="s">
        <v>357</v>
      </c>
      <c r="M126" s="145" t="s">
        <v>467</v>
      </c>
      <c r="N126" s="145">
        <v>0</v>
      </c>
      <c r="O126" s="145" t="s">
        <v>3546</v>
      </c>
    </row>
    <row r="127" spans="1:15" s="7" customFormat="1" ht="45" x14ac:dyDescent="0.25">
      <c r="A127" s="148" t="s">
        <v>2187</v>
      </c>
      <c r="B127" s="123" t="s">
        <v>132</v>
      </c>
      <c r="C127" s="122" t="s">
        <v>2188</v>
      </c>
      <c r="D127" s="287">
        <v>8.25</v>
      </c>
      <c r="E127" s="286">
        <v>4.13</v>
      </c>
      <c r="F127" s="9"/>
      <c r="G127" s="10">
        <f t="shared" si="1"/>
        <v>0</v>
      </c>
      <c r="H127" s="144" t="s">
        <v>3410</v>
      </c>
      <c r="I127" s="145" t="s">
        <v>365</v>
      </c>
      <c r="J127" s="146" t="s">
        <v>3421</v>
      </c>
      <c r="K127" s="145" t="s">
        <v>3523</v>
      </c>
      <c r="L127" s="145" t="s">
        <v>357</v>
      </c>
      <c r="M127" s="145" t="s">
        <v>447</v>
      </c>
      <c r="N127" s="145">
        <v>0</v>
      </c>
      <c r="O127" s="145" t="s">
        <v>3533</v>
      </c>
    </row>
    <row r="128" spans="1:15" s="7" customFormat="1" ht="30" x14ac:dyDescent="0.25">
      <c r="A128" s="148" t="s">
        <v>2197</v>
      </c>
      <c r="B128" s="123" t="s">
        <v>132</v>
      </c>
      <c r="C128" s="122" t="s">
        <v>2198</v>
      </c>
      <c r="D128" s="287">
        <v>8.25</v>
      </c>
      <c r="E128" s="286">
        <v>4.13</v>
      </c>
      <c r="F128" s="9"/>
      <c r="G128" s="10">
        <f t="shared" si="1"/>
        <v>0</v>
      </c>
      <c r="H128" s="144" t="s">
        <v>3410</v>
      </c>
      <c r="I128" s="145" t="s">
        <v>365</v>
      </c>
      <c r="J128" s="146" t="s">
        <v>3421</v>
      </c>
      <c r="K128" s="145" t="s">
        <v>3523</v>
      </c>
      <c r="L128" s="145" t="s">
        <v>357</v>
      </c>
      <c r="M128" s="145" t="s">
        <v>381</v>
      </c>
      <c r="N128" s="145">
        <v>0</v>
      </c>
      <c r="O128" s="145" t="s">
        <v>3535</v>
      </c>
    </row>
    <row r="129" spans="1:15" s="7" customFormat="1" ht="45" x14ac:dyDescent="0.25">
      <c r="A129" s="148" t="s">
        <v>2243</v>
      </c>
      <c r="B129" s="123" t="s">
        <v>132</v>
      </c>
      <c r="C129" s="122" t="s">
        <v>2244</v>
      </c>
      <c r="D129" s="287">
        <v>8.25</v>
      </c>
      <c r="E129" s="286">
        <v>4.13</v>
      </c>
      <c r="F129" s="9"/>
      <c r="G129" s="10">
        <f t="shared" si="1"/>
        <v>0</v>
      </c>
      <c r="H129" s="144" t="s">
        <v>3410</v>
      </c>
      <c r="I129" s="145" t="s">
        <v>365</v>
      </c>
      <c r="J129" s="146" t="s">
        <v>3421</v>
      </c>
      <c r="K129" s="145" t="s">
        <v>3523</v>
      </c>
      <c r="L129" s="145" t="s">
        <v>357</v>
      </c>
      <c r="M129" s="145" t="s">
        <v>463</v>
      </c>
      <c r="N129" s="145">
        <v>0</v>
      </c>
      <c r="O129" s="145" t="s">
        <v>3551</v>
      </c>
    </row>
    <row r="130" spans="1:15" s="7" customFormat="1" ht="45" x14ac:dyDescent="0.25">
      <c r="A130" s="148" t="s">
        <v>2192</v>
      </c>
      <c r="B130" s="123" t="s">
        <v>132</v>
      </c>
      <c r="C130" s="122" t="s">
        <v>2193</v>
      </c>
      <c r="D130" s="287">
        <v>8.25</v>
      </c>
      <c r="E130" s="286">
        <v>4.13</v>
      </c>
      <c r="F130" s="9"/>
      <c r="G130" s="10">
        <f t="shared" si="1"/>
        <v>0</v>
      </c>
      <c r="H130" s="144" t="s">
        <v>3410</v>
      </c>
      <c r="I130" s="145" t="s">
        <v>365</v>
      </c>
      <c r="J130" s="146" t="s">
        <v>3421</v>
      </c>
      <c r="K130" s="145" t="s">
        <v>3523</v>
      </c>
      <c r="L130" s="145" t="s">
        <v>357</v>
      </c>
      <c r="M130" s="145" t="s">
        <v>1494</v>
      </c>
      <c r="N130" s="145">
        <v>0</v>
      </c>
      <c r="O130" s="145" t="s">
        <v>3534</v>
      </c>
    </row>
    <row r="131" spans="1:15" s="7" customFormat="1" ht="30" x14ac:dyDescent="0.25">
      <c r="A131" s="148" t="s">
        <v>2268</v>
      </c>
      <c r="B131" s="123" t="s">
        <v>132</v>
      </c>
      <c r="C131" s="122" t="s">
        <v>2269</v>
      </c>
      <c r="D131" s="287">
        <v>8.25</v>
      </c>
      <c r="E131" s="286">
        <v>4.13</v>
      </c>
      <c r="F131" s="9"/>
      <c r="G131" s="10">
        <f t="shared" si="1"/>
        <v>0</v>
      </c>
      <c r="H131" s="144" t="s">
        <v>3410</v>
      </c>
      <c r="I131" s="145" t="s">
        <v>365</v>
      </c>
      <c r="J131" s="146" t="s">
        <v>3421</v>
      </c>
      <c r="K131" s="145" t="s">
        <v>3523</v>
      </c>
      <c r="L131" s="145" t="s">
        <v>357</v>
      </c>
      <c r="M131" s="145" t="s">
        <v>445</v>
      </c>
      <c r="N131" s="145">
        <v>0</v>
      </c>
      <c r="O131" s="145" t="s">
        <v>3562</v>
      </c>
    </row>
    <row r="132" spans="1:15" s="7" customFormat="1" ht="45" x14ac:dyDescent="0.25">
      <c r="A132" s="148" t="s">
        <v>2421</v>
      </c>
      <c r="B132" s="123" t="s">
        <v>132</v>
      </c>
      <c r="C132" s="122" t="s">
        <v>2422</v>
      </c>
      <c r="D132" s="287">
        <v>11.75</v>
      </c>
      <c r="E132" s="286">
        <v>5.88</v>
      </c>
      <c r="F132" s="9"/>
      <c r="G132" s="10">
        <f t="shared" ref="G132:G195" si="2">E132*F132</f>
        <v>0</v>
      </c>
      <c r="H132" s="144" t="s">
        <v>3410</v>
      </c>
      <c r="I132" s="145" t="s">
        <v>365</v>
      </c>
      <c r="J132" s="146" t="s">
        <v>2585</v>
      </c>
      <c r="K132" s="145" t="s">
        <v>2277</v>
      </c>
      <c r="L132" s="145" t="s">
        <v>221</v>
      </c>
      <c r="M132" s="145" t="s">
        <v>468</v>
      </c>
      <c r="N132" s="145" t="s">
        <v>238</v>
      </c>
      <c r="O132" s="145" t="s">
        <v>3617</v>
      </c>
    </row>
    <row r="133" spans="1:15" s="7" customFormat="1" ht="75" x14ac:dyDescent="0.25">
      <c r="A133" s="148" t="s">
        <v>6343</v>
      </c>
      <c r="B133" s="123" t="s">
        <v>132</v>
      </c>
      <c r="C133" s="122" t="s">
        <v>2379</v>
      </c>
      <c r="D133" s="287">
        <v>8.25</v>
      </c>
      <c r="E133" s="286">
        <v>4.13</v>
      </c>
      <c r="F133" s="9"/>
      <c r="G133" s="10">
        <f t="shared" si="2"/>
        <v>0</v>
      </c>
      <c r="H133" s="144" t="s">
        <v>3410</v>
      </c>
      <c r="I133" s="145" t="s">
        <v>365</v>
      </c>
      <c r="J133" s="146" t="s">
        <v>2585</v>
      </c>
      <c r="K133" s="145" t="s">
        <v>2277</v>
      </c>
      <c r="L133" s="145" t="s">
        <v>221</v>
      </c>
      <c r="M133" s="145" t="s">
        <v>333</v>
      </c>
      <c r="N133" s="145">
        <v>0</v>
      </c>
      <c r="O133" s="145" t="s">
        <v>3599</v>
      </c>
    </row>
    <row r="134" spans="1:15" s="7" customFormat="1" ht="45" x14ac:dyDescent="0.25">
      <c r="A134" s="148" t="s">
        <v>2380</v>
      </c>
      <c r="B134" s="123" t="s">
        <v>132</v>
      </c>
      <c r="C134" s="122" t="s">
        <v>2381</v>
      </c>
      <c r="D134" s="287">
        <v>8.25</v>
      </c>
      <c r="E134" s="286">
        <v>4.13</v>
      </c>
      <c r="F134" s="9"/>
      <c r="G134" s="10">
        <f t="shared" si="2"/>
        <v>0</v>
      </c>
      <c r="H134" s="144" t="s">
        <v>3410</v>
      </c>
      <c r="I134" s="145" t="s">
        <v>365</v>
      </c>
      <c r="J134" s="146" t="s">
        <v>2585</v>
      </c>
      <c r="K134" s="145" t="s">
        <v>2277</v>
      </c>
      <c r="L134" s="145" t="s">
        <v>221</v>
      </c>
      <c r="M134" s="145" t="s">
        <v>1461</v>
      </c>
      <c r="N134" s="145">
        <v>0</v>
      </c>
      <c r="O134" s="145" t="s">
        <v>3599</v>
      </c>
    </row>
    <row r="135" spans="1:15" s="7" customFormat="1" ht="75" x14ac:dyDescent="0.25">
      <c r="A135" s="148" t="s">
        <v>6416</v>
      </c>
      <c r="B135" s="123" t="s">
        <v>132</v>
      </c>
      <c r="C135" s="122" t="s">
        <v>2416</v>
      </c>
      <c r="D135" s="287">
        <v>8.25</v>
      </c>
      <c r="E135" s="286">
        <v>4.13</v>
      </c>
      <c r="F135" s="9"/>
      <c r="G135" s="10">
        <f t="shared" si="2"/>
        <v>0</v>
      </c>
      <c r="H135" s="144" t="s">
        <v>3410</v>
      </c>
      <c r="I135" s="145" t="s">
        <v>365</v>
      </c>
      <c r="J135" s="146" t="s">
        <v>2585</v>
      </c>
      <c r="K135" s="145" t="s">
        <v>2277</v>
      </c>
      <c r="L135" s="145" t="s">
        <v>221</v>
      </c>
      <c r="M135" s="145" t="s">
        <v>375</v>
      </c>
      <c r="N135" s="145">
        <v>0</v>
      </c>
      <c r="O135" s="145" t="s">
        <v>3616</v>
      </c>
    </row>
    <row r="136" spans="1:15" s="7" customFormat="1" ht="30" x14ac:dyDescent="0.25">
      <c r="A136" s="148" t="s">
        <v>2417</v>
      </c>
      <c r="B136" s="123" t="s">
        <v>132</v>
      </c>
      <c r="C136" s="122" t="s">
        <v>2418</v>
      </c>
      <c r="D136" s="287">
        <v>8.25</v>
      </c>
      <c r="E136" s="286">
        <v>4.13</v>
      </c>
      <c r="F136" s="9"/>
      <c r="G136" s="10">
        <f t="shared" si="2"/>
        <v>0</v>
      </c>
      <c r="H136" s="144" t="s">
        <v>3410</v>
      </c>
      <c r="I136" s="145" t="s">
        <v>365</v>
      </c>
      <c r="J136" s="146" t="s">
        <v>2585</v>
      </c>
      <c r="K136" s="145" t="s">
        <v>2277</v>
      </c>
      <c r="L136" s="145" t="s">
        <v>221</v>
      </c>
      <c r="M136" s="145" t="s">
        <v>232</v>
      </c>
      <c r="N136" s="145">
        <v>0</v>
      </c>
      <c r="O136" s="145" t="s">
        <v>3616</v>
      </c>
    </row>
    <row r="137" spans="1:15" s="7" customFormat="1" ht="45" x14ac:dyDescent="0.25">
      <c r="A137" s="148" t="s">
        <v>2419</v>
      </c>
      <c r="B137" s="123" t="s">
        <v>132</v>
      </c>
      <c r="C137" s="122" t="s">
        <v>2420</v>
      </c>
      <c r="D137" s="287">
        <v>8.25</v>
      </c>
      <c r="E137" s="286">
        <v>4.13</v>
      </c>
      <c r="F137" s="9"/>
      <c r="G137" s="10">
        <f t="shared" si="2"/>
        <v>0</v>
      </c>
      <c r="H137" s="144" t="s">
        <v>3410</v>
      </c>
      <c r="I137" s="145" t="s">
        <v>365</v>
      </c>
      <c r="J137" s="146" t="s">
        <v>2585</v>
      </c>
      <c r="K137" s="145" t="s">
        <v>2277</v>
      </c>
      <c r="L137" s="145" t="s">
        <v>357</v>
      </c>
      <c r="M137" s="145" t="s">
        <v>375</v>
      </c>
      <c r="N137" s="145">
        <v>0</v>
      </c>
      <c r="O137" s="145" t="s">
        <v>3616</v>
      </c>
    </row>
    <row r="138" spans="1:15" s="7" customFormat="1" ht="45" x14ac:dyDescent="0.25">
      <c r="A138" s="148" t="s">
        <v>2382</v>
      </c>
      <c r="B138" s="123" t="s">
        <v>132</v>
      </c>
      <c r="C138" s="122" t="s">
        <v>2383</v>
      </c>
      <c r="D138" s="287">
        <v>8.25</v>
      </c>
      <c r="E138" s="286">
        <v>4.13</v>
      </c>
      <c r="F138" s="9"/>
      <c r="G138" s="10">
        <f t="shared" si="2"/>
        <v>0</v>
      </c>
      <c r="H138" s="144" t="s">
        <v>3410</v>
      </c>
      <c r="I138" s="145" t="s">
        <v>365</v>
      </c>
      <c r="J138" s="146" t="s">
        <v>2585</v>
      </c>
      <c r="K138" s="145" t="s">
        <v>2277</v>
      </c>
      <c r="L138" s="145" t="s">
        <v>357</v>
      </c>
      <c r="M138" s="145" t="s">
        <v>333</v>
      </c>
      <c r="N138" s="145">
        <v>0</v>
      </c>
      <c r="O138" s="145" t="s">
        <v>3599</v>
      </c>
    </row>
    <row r="139" spans="1:15" s="7" customFormat="1" ht="75" x14ac:dyDescent="0.25">
      <c r="A139" s="148" t="s">
        <v>6361</v>
      </c>
      <c r="B139" s="123" t="s">
        <v>132</v>
      </c>
      <c r="C139" s="122" t="s">
        <v>2467</v>
      </c>
      <c r="D139" s="287">
        <v>8.25</v>
      </c>
      <c r="E139" s="286">
        <v>4.13</v>
      </c>
      <c r="F139" s="9"/>
      <c r="G139" s="10">
        <f t="shared" si="2"/>
        <v>0</v>
      </c>
      <c r="H139" s="144" t="s">
        <v>3410</v>
      </c>
      <c r="I139" s="145" t="s">
        <v>365</v>
      </c>
      <c r="J139" s="146" t="s">
        <v>2585</v>
      </c>
      <c r="K139" s="145" t="s">
        <v>3621</v>
      </c>
      <c r="L139" s="145" t="s">
        <v>221</v>
      </c>
      <c r="M139" s="145" t="s">
        <v>447</v>
      </c>
      <c r="N139" s="145">
        <v>0</v>
      </c>
      <c r="O139" s="145" t="s">
        <v>3628</v>
      </c>
    </row>
    <row r="140" spans="1:15" s="7" customFormat="1" ht="30" x14ac:dyDescent="0.25">
      <c r="A140" s="148" t="s">
        <v>2468</v>
      </c>
      <c r="B140" s="123" t="s">
        <v>132</v>
      </c>
      <c r="C140" s="122" t="s">
        <v>2469</v>
      </c>
      <c r="D140" s="287">
        <v>8.25</v>
      </c>
      <c r="E140" s="286">
        <v>4.13</v>
      </c>
      <c r="F140" s="9"/>
      <c r="G140" s="10">
        <f t="shared" si="2"/>
        <v>0</v>
      </c>
      <c r="H140" s="144" t="s">
        <v>3410</v>
      </c>
      <c r="I140" s="145" t="s">
        <v>365</v>
      </c>
      <c r="J140" s="146" t="s">
        <v>2585</v>
      </c>
      <c r="K140" s="145" t="s">
        <v>3621</v>
      </c>
      <c r="L140" s="145" t="s">
        <v>221</v>
      </c>
      <c r="M140" s="145" t="s">
        <v>381</v>
      </c>
      <c r="N140" s="145">
        <v>0</v>
      </c>
      <c r="O140" s="145" t="s">
        <v>3628</v>
      </c>
    </row>
    <row r="141" spans="1:15" s="7" customFormat="1" ht="30" x14ac:dyDescent="0.25">
      <c r="A141" s="148" t="s">
        <v>2470</v>
      </c>
      <c r="B141" s="123" t="s">
        <v>132</v>
      </c>
      <c r="C141" s="122" t="s">
        <v>2471</v>
      </c>
      <c r="D141" s="287">
        <v>8.25</v>
      </c>
      <c r="E141" s="286">
        <v>4.13</v>
      </c>
      <c r="F141" s="9"/>
      <c r="G141" s="10">
        <f t="shared" si="2"/>
        <v>0</v>
      </c>
      <c r="H141" s="144" t="s">
        <v>3410</v>
      </c>
      <c r="I141" s="145" t="s">
        <v>365</v>
      </c>
      <c r="J141" s="146" t="s">
        <v>2585</v>
      </c>
      <c r="K141" s="145" t="s">
        <v>3621</v>
      </c>
      <c r="L141" s="145" t="s">
        <v>357</v>
      </c>
      <c r="M141" s="145" t="s">
        <v>447</v>
      </c>
      <c r="N141" s="145">
        <v>0</v>
      </c>
      <c r="O141" s="145" t="s">
        <v>3628</v>
      </c>
    </row>
    <row r="142" spans="1:15" s="7" customFormat="1" ht="45" x14ac:dyDescent="0.25">
      <c r="A142" s="148" t="s">
        <v>2519</v>
      </c>
      <c r="B142" s="123" t="s">
        <v>132</v>
      </c>
      <c r="C142" s="122" t="s">
        <v>2520</v>
      </c>
      <c r="D142" s="287">
        <v>12</v>
      </c>
      <c r="E142" s="286">
        <v>6</v>
      </c>
      <c r="F142" s="9"/>
      <c r="G142" s="10">
        <f t="shared" si="2"/>
        <v>0</v>
      </c>
      <c r="H142" s="144" t="s">
        <v>3410</v>
      </c>
      <c r="I142" s="145" t="s">
        <v>365</v>
      </c>
      <c r="J142" s="146" t="s">
        <v>2585</v>
      </c>
      <c r="K142" s="145" t="s">
        <v>3646</v>
      </c>
      <c r="L142" s="145" t="s">
        <v>221</v>
      </c>
      <c r="M142" s="145" t="s">
        <v>471</v>
      </c>
      <c r="N142" s="145">
        <v>0</v>
      </c>
      <c r="O142" s="145" t="s">
        <v>3651</v>
      </c>
    </row>
    <row r="143" spans="1:15" s="7" customFormat="1" ht="75" x14ac:dyDescent="0.25">
      <c r="A143" s="148" t="s">
        <v>6314</v>
      </c>
      <c r="B143" s="123" t="s">
        <v>132</v>
      </c>
      <c r="C143" s="122" t="s">
        <v>2589</v>
      </c>
      <c r="D143" s="287">
        <v>8.25</v>
      </c>
      <c r="E143" s="286">
        <v>4.13</v>
      </c>
      <c r="F143" s="9"/>
      <c r="G143" s="10">
        <f t="shared" si="2"/>
        <v>0</v>
      </c>
      <c r="H143" s="144" t="s">
        <v>3410</v>
      </c>
      <c r="I143" s="145" t="s">
        <v>365</v>
      </c>
      <c r="J143" s="146" t="s">
        <v>2585</v>
      </c>
      <c r="K143" s="145" t="s">
        <v>3646</v>
      </c>
      <c r="L143" s="145" t="s">
        <v>221</v>
      </c>
      <c r="M143" s="145" t="s">
        <v>375</v>
      </c>
      <c r="N143" s="145">
        <v>0</v>
      </c>
      <c r="O143" s="145" t="s">
        <v>3668</v>
      </c>
    </row>
    <row r="144" spans="1:15" s="7" customFormat="1" ht="75" x14ac:dyDescent="0.25">
      <c r="A144" s="148" t="s">
        <v>6360</v>
      </c>
      <c r="B144" s="123" t="s">
        <v>132</v>
      </c>
      <c r="C144" s="122" t="s">
        <v>2571</v>
      </c>
      <c r="D144" s="287">
        <v>8.25</v>
      </c>
      <c r="E144" s="286">
        <v>4.13</v>
      </c>
      <c r="F144" s="9"/>
      <c r="G144" s="10">
        <f t="shared" si="2"/>
        <v>0</v>
      </c>
      <c r="H144" s="144" t="s">
        <v>3410</v>
      </c>
      <c r="I144" s="145" t="s">
        <v>365</v>
      </c>
      <c r="J144" s="146" t="s">
        <v>2585</v>
      </c>
      <c r="K144" s="145" t="s">
        <v>3646</v>
      </c>
      <c r="L144" s="145" t="s">
        <v>221</v>
      </c>
      <c r="M144" s="145" t="s">
        <v>478</v>
      </c>
      <c r="N144" s="145">
        <v>0</v>
      </c>
      <c r="O144" s="145" t="s">
        <v>3662</v>
      </c>
    </row>
    <row r="145" spans="1:15" s="7" customFormat="1" ht="30" x14ac:dyDescent="0.25">
      <c r="A145" s="148" t="s">
        <v>2572</v>
      </c>
      <c r="B145" s="123" t="s">
        <v>132</v>
      </c>
      <c r="C145" s="122" t="s">
        <v>2591</v>
      </c>
      <c r="D145" s="287">
        <v>8.25</v>
      </c>
      <c r="E145" s="286">
        <v>4.13</v>
      </c>
      <c r="F145" s="9"/>
      <c r="G145" s="10">
        <f t="shared" si="2"/>
        <v>0</v>
      </c>
      <c r="H145" s="144" t="s">
        <v>3410</v>
      </c>
      <c r="I145" s="145" t="s">
        <v>365</v>
      </c>
      <c r="J145" s="146" t="s">
        <v>2585</v>
      </c>
      <c r="K145" s="145" t="s">
        <v>3646</v>
      </c>
      <c r="L145" s="145" t="s">
        <v>221</v>
      </c>
      <c r="M145" s="145" t="s">
        <v>377</v>
      </c>
      <c r="N145" s="145">
        <v>0</v>
      </c>
      <c r="O145" s="145" t="s">
        <v>3668</v>
      </c>
    </row>
    <row r="146" spans="1:15" s="7" customFormat="1" ht="75" x14ac:dyDescent="0.25">
      <c r="A146" s="148" t="s">
        <v>6417</v>
      </c>
      <c r="B146" s="123" t="s">
        <v>132</v>
      </c>
      <c r="C146" s="122" t="s">
        <v>2573</v>
      </c>
      <c r="D146" s="287">
        <v>8.25</v>
      </c>
      <c r="E146" s="286">
        <v>4.13</v>
      </c>
      <c r="F146" s="9"/>
      <c r="G146" s="10">
        <f t="shared" si="2"/>
        <v>0</v>
      </c>
      <c r="H146" s="144" t="s">
        <v>3410</v>
      </c>
      <c r="I146" s="145" t="s">
        <v>365</v>
      </c>
      <c r="J146" s="146" t="s">
        <v>2585</v>
      </c>
      <c r="K146" s="145" t="s">
        <v>3646</v>
      </c>
      <c r="L146" s="145" t="s">
        <v>221</v>
      </c>
      <c r="M146" s="145" t="s">
        <v>358</v>
      </c>
      <c r="N146" s="145">
        <v>0</v>
      </c>
      <c r="O146" s="145" t="s">
        <v>3662</v>
      </c>
    </row>
    <row r="147" spans="1:15" s="7" customFormat="1" ht="75" x14ac:dyDescent="0.25">
      <c r="A147" s="148" t="s">
        <v>6434</v>
      </c>
      <c r="B147" s="123" t="s">
        <v>132</v>
      </c>
      <c r="C147" s="122" t="s">
        <v>2522</v>
      </c>
      <c r="D147" s="287">
        <v>8.25</v>
      </c>
      <c r="E147" s="286">
        <v>4.13</v>
      </c>
      <c r="F147" s="9"/>
      <c r="G147" s="10">
        <f t="shared" si="2"/>
        <v>0</v>
      </c>
      <c r="H147" s="144" t="s">
        <v>3410</v>
      </c>
      <c r="I147" s="145" t="s">
        <v>365</v>
      </c>
      <c r="J147" s="146" t="s">
        <v>2585</v>
      </c>
      <c r="K147" s="145" t="s">
        <v>3646</v>
      </c>
      <c r="L147" s="145" t="s">
        <v>221</v>
      </c>
      <c r="M147" s="145" t="s">
        <v>482</v>
      </c>
      <c r="N147" s="145">
        <v>0</v>
      </c>
      <c r="O147" s="145" t="s">
        <v>3653</v>
      </c>
    </row>
    <row r="148" spans="1:15" s="7" customFormat="1" ht="30" x14ac:dyDescent="0.25">
      <c r="A148" s="148" t="s">
        <v>2523</v>
      </c>
      <c r="B148" s="123" t="s">
        <v>132</v>
      </c>
      <c r="C148" s="122" t="s">
        <v>2524</v>
      </c>
      <c r="D148" s="287">
        <v>8.25</v>
      </c>
      <c r="E148" s="286">
        <v>4.13</v>
      </c>
      <c r="F148" s="9"/>
      <c r="G148" s="10">
        <f t="shared" si="2"/>
        <v>0</v>
      </c>
      <c r="H148" s="144" t="s">
        <v>3410</v>
      </c>
      <c r="I148" s="145" t="s">
        <v>365</v>
      </c>
      <c r="J148" s="146" t="s">
        <v>2585</v>
      </c>
      <c r="K148" s="145" t="s">
        <v>3646</v>
      </c>
      <c r="L148" s="145" t="s">
        <v>221</v>
      </c>
      <c r="M148" s="145" t="s">
        <v>232</v>
      </c>
      <c r="N148" s="145">
        <v>0</v>
      </c>
      <c r="O148" s="145" t="s">
        <v>3653</v>
      </c>
    </row>
    <row r="149" spans="1:15" s="7" customFormat="1" ht="30" x14ac:dyDescent="0.25">
      <c r="A149" s="148" t="s">
        <v>2592</v>
      </c>
      <c r="B149" s="123" t="s">
        <v>132</v>
      </c>
      <c r="C149" s="122" t="s">
        <v>2593</v>
      </c>
      <c r="D149" s="287">
        <v>8.25</v>
      </c>
      <c r="E149" s="286">
        <v>4.13</v>
      </c>
      <c r="F149" s="9"/>
      <c r="G149" s="10">
        <f t="shared" si="2"/>
        <v>0</v>
      </c>
      <c r="H149" s="144" t="s">
        <v>3410</v>
      </c>
      <c r="I149" s="145" t="s">
        <v>365</v>
      </c>
      <c r="J149" s="146" t="s">
        <v>2585</v>
      </c>
      <c r="K149" s="145" t="s">
        <v>3646</v>
      </c>
      <c r="L149" s="145" t="s">
        <v>357</v>
      </c>
      <c r="M149" s="145" t="s">
        <v>375</v>
      </c>
      <c r="N149" s="145">
        <v>0</v>
      </c>
      <c r="O149" s="145" t="s">
        <v>3668</v>
      </c>
    </row>
    <row r="150" spans="1:15" s="7" customFormat="1" ht="30" x14ac:dyDescent="0.25">
      <c r="A150" s="148" t="s">
        <v>2574</v>
      </c>
      <c r="B150" s="123" t="s">
        <v>132</v>
      </c>
      <c r="C150" s="122" t="s">
        <v>2575</v>
      </c>
      <c r="D150" s="287">
        <v>8.25</v>
      </c>
      <c r="E150" s="286">
        <v>4.13</v>
      </c>
      <c r="F150" s="9"/>
      <c r="G150" s="10">
        <f t="shared" si="2"/>
        <v>0</v>
      </c>
      <c r="H150" s="144" t="s">
        <v>3410</v>
      </c>
      <c r="I150" s="145" t="s">
        <v>365</v>
      </c>
      <c r="J150" s="146" t="s">
        <v>2585</v>
      </c>
      <c r="K150" s="145" t="s">
        <v>3646</v>
      </c>
      <c r="L150" s="145" t="s">
        <v>357</v>
      </c>
      <c r="M150" s="145" t="s">
        <v>478</v>
      </c>
      <c r="N150" s="145">
        <v>0</v>
      </c>
      <c r="O150" s="145" t="s">
        <v>3662</v>
      </c>
    </row>
    <row r="151" spans="1:15" s="7" customFormat="1" ht="30" x14ac:dyDescent="0.25">
      <c r="A151" s="148" t="s">
        <v>2525</v>
      </c>
      <c r="B151" s="123" t="s">
        <v>132</v>
      </c>
      <c r="C151" s="122" t="s">
        <v>2526</v>
      </c>
      <c r="D151" s="287">
        <v>8.25</v>
      </c>
      <c r="E151" s="286">
        <v>4.13</v>
      </c>
      <c r="F151" s="9"/>
      <c r="G151" s="10">
        <f t="shared" si="2"/>
        <v>0</v>
      </c>
      <c r="H151" s="144" t="s">
        <v>3410</v>
      </c>
      <c r="I151" s="145" t="s">
        <v>365</v>
      </c>
      <c r="J151" s="146" t="s">
        <v>2585</v>
      </c>
      <c r="K151" s="145" t="s">
        <v>3646</v>
      </c>
      <c r="L151" s="145" t="s">
        <v>357</v>
      </c>
      <c r="M151" s="145" t="s">
        <v>482</v>
      </c>
      <c r="N151" s="145">
        <v>0</v>
      </c>
      <c r="O151" s="145" t="s">
        <v>3653</v>
      </c>
    </row>
    <row r="152" spans="1:15" s="7" customFormat="1" ht="30" x14ac:dyDescent="0.25">
      <c r="A152" s="148" t="s">
        <v>2751</v>
      </c>
      <c r="B152" s="123" t="s">
        <v>132</v>
      </c>
      <c r="C152" s="122" t="s">
        <v>2752</v>
      </c>
      <c r="D152" s="287">
        <v>14.5</v>
      </c>
      <c r="E152" s="286">
        <v>7.25</v>
      </c>
      <c r="F152" s="9"/>
      <c r="G152" s="10">
        <f t="shared" si="2"/>
        <v>0</v>
      </c>
      <c r="H152" s="144" t="s">
        <v>3410</v>
      </c>
      <c r="I152" s="145" t="s">
        <v>365</v>
      </c>
      <c r="J152" s="146" t="s">
        <v>2585</v>
      </c>
      <c r="K152" s="145" t="s">
        <v>3671</v>
      </c>
      <c r="L152" s="145" t="s">
        <v>221</v>
      </c>
      <c r="M152" s="145" t="s">
        <v>462</v>
      </c>
      <c r="N152" s="145" t="s">
        <v>328</v>
      </c>
      <c r="O152" s="145" t="s">
        <v>3721</v>
      </c>
    </row>
    <row r="153" spans="1:15" s="7" customFormat="1" ht="75" x14ac:dyDescent="0.25">
      <c r="A153" s="148" t="s">
        <v>6378</v>
      </c>
      <c r="B153" s="123" t="s">
        <v>132</v>
      </c>
      <c r="C153" s="122" t="s">
        <v>2822</v>
      </c>
      <c r="D153" s="287">
        <v>8.25</v>
      </c>
      <c r="E153" s="286">
        <v>4.13</v>
      </c>
      <c r="F153" s="9"/>
      <c r="G153" s="10">
        <f t="shared" si="2"/>
        <v>0</v>
      </c>
      <c r="H153" s="144" t="s">
        <v>3410</v>
      </c>
      <c r="I153" s="145" t="s">
        <v>365</v>
      </c>
      <c r="J153" s="146" t="s">
        <v>2585</v>
      </c>
      <c r="K153" s="145" t="s">
        <v>3724</v>
      </c>
      <c r="L153" s="145" t="s">
        <v>221</v>
      </c>
      <c r="M153" s="145" t="s">
        <v>253</v>
      </c>
      <c r="N153" s="145">
        <v>0</v>
      </c>
      <c r="O153" s="145" t="s">
        <v>3747</v>
      </c>
    </row>
    <row r="154" spans="1:15" s="7" customFormat="1" ht="30" x14ac:dyDescent="0.25">
      <c r="A154" s="148" t="s">
        <v>2823</v>
      </c>
      <c r="B154" s="123" t="s">
        <v>132</v>
      </c>
      <c r="C154" s="122" t="s">
        <v>2824</v>
      </c>
      <c r="D154" s="287">
        <v>8.25</v>
      </c>
      <c r="E154" s="286">
        <v>4.13</v>
      </c>
      <c r="F154" s="9"/>
      <c r="G154" s="10">
        <f t="shared" si="2"/>
        <v>0</v>
      </c>
      <c r="H154" s="144" t="s">
        <v>3410</v>
      </c>
      <c r="I154" s="145" t="s">
        <v>365</v>
      </c>
      <c r="J154" s="146" t="s">
        <v>2585</v>
      </c>
      <c r="K154" s="145" t="s">
        <v>3724</v>
      </c>
      <c r="L154" s="145" t="s">
        <v>221</v>
      </c>
      <c r="M154" s="145" t="s">
        <v>485</v>
      </c>
      <c r="N154" s="145">
        <v>0</v>
      </c>
      <c r="O154" s="145" t="s">
        <v>3747</v>
      </c>
    </row>
    <row r="155" spans="1:15" s="7" customFormat="1" ht="30" x14ac:dyDescent="0.25">
      <c r="A155" s="148" t="s">
        <v>2825</v>
      </c>
      <c r="B155" s="123" t="s">
        <v>132</v>
      </c>
      <c r="C155" s="122" t="s">
        <v>2826</v>
      </c>
      <c r="D155" s="287">
        <v>8.25</v>
      </c>
      <c r="E155" s="286">
        <v>4.13</v>
      </c>
      <c r="F155" s="9"/>
      <c r="G155" s="10">
        <f t="shared" si="2"/>
        <v>0</v>
      </c>
      <c r="H155" s="144" t="s">
        <v>3410</v>
      </c>
      <c r="I155" s="145" t="s">
        <v>365</v>
      </c>
      <c r="J155" s="146" t="s">
        <v>2585</v>
      </c>
      <c r="K155" s="145" t="s">
        <v>3724</v>
      </c>
      <c r="L155" s="145" t="s">
        <v>357</v>
      </c>
      <c r="M155" s="145" t="s">
        <v>253</v>
      </c>
      <c r="N155" s="145">
        <v>0</v>
      </c>
      <c r="O155" s="145" t="s">
        <v>3747</v>
      </c>
    </row>
    <row r="156" spans="1:15" s="7" customFormat="1" ht="30" x14ac:dyDescent="0.25">
      <c r="A156" s="148" t="s">
        <v>2914</v>
      </c>
      <c r="B156" s="123" t="s">
        <v>132</v>
      </c>
      <c r="C156" s="122" t="s">
        <v>2915</v>
      </c>
      <c r="D156" s="287">
        <v>8.25</v>
      </c>
      <c r="E156" s="286">
        <v>4.13</v>
      </c>
      <c r="F156" s="9"/>
      <c r="G156" s="10">
        <f t="shared" si="2"/>
        <v>0</v>
      </c>
      <c r="H156" s="144" t="s">
        <v>3410</v>
      </c>
      <c r="I156" s="145" t="s">
        <v>365</v>
      </c>
      <c r="J156" s="146" t="s">
        <v>3768</v>
      </c>
      <c r="K156" s="145" t="s">
        <v>2939</v>
      </c>
      <c r="L156" s="145" t="s">
        <v>357</v>
      </c>
      <c r="M156" s="145" t="s">
        <v>380</v>
      </c>
      <c r="N156" s="145">
        <v>0</v>
      </c>
      <c r="O156" s="145" t="s">
        <v>3782</v>
      </c>
    </row>
    <row r="157" spans="1:15" s="7" customFormat="1" ht="30" x14ac:dyDescent="0.25">
      <c r="A157" s="148" t="s">
        <v>2907</v>
      </c>
      <c r="B157" s="123" t="s">
        <v>132</v>
      </c>
      <c r="C157" s="122" t="s">
        <v>2908</v>
      </c>
      <c r="D157" s="287">
        <v>8.25</v>
      </c>
      <c r="E157" s="286">
        <v>4.13</v>
      </c>
      <c r="F157" s="9"/>
      <c r="G157" s="10">
        <f t="shared" si="2"/>
        <v>0</v>
      </c>
      <c r="H157" s="144" t="s">
        <v>3410</v>
      </c>
      <c r="I157" s="145" t="s">
        <v>365</v>
      </c>
      <c r="J157" s="146" t="s">
        <v>3768</v>
      </c>
      <c r="K157" s="145" t="s">
        <v>2939</v>
      </c>
      <c r="L157" s="145" t="s">
        <v>357</v>
      </c>
      <c r="M157" s="145" t="s">
        <v>376</v>
      </c>
      <c r="N157" s="145">
        <v>0</v>
      </c>
      <c r="O157" s="145" t="s">
        <v>3735</v>
      </c>
    </row>
    <row r="158" spans="1:15" s="7" customFormat="1" ht="30" x14ac:dyDescent="0.25">
      <c r="A158" s="148" t="s">
        <v>2969</v>
      </c>
      <c r="B158" s="123" t="s">
        <v>132</v>
      </c>
      <c r="C158" s="122" t="s">
        <v>2970</v>
      </c>
      <c r="D158" s="287">
        <v>8.25</v>
      </c>
      <c r="E158" s="286">
        <v>4.13</v>
      </c>
      <c r="F158" s="9"/>
      <c r="G158" s="10">
        <f t="shared" si="2"/>
        <v>0</v>
      </c>
      <c r="H158" s="144" t="s">
        <v>3410</v>
      </c>
      <c r="I158" s="145" t="s">
        <v>365</v>
      </c>
      <c r="J158" s="146" t="s">
        <v>3768</v>
      </c>
      <c r="K158" s="145" t="s">
        <v>2939</v>
      </c>
      <c r="L158" s="145" t="s">
        <v>357</v>
      </c>
      <c r="M158" s="145" t="s">
        <v>380</v>
      </c>
      <c r="N158" s="145">
        <v>0</v>
      </c>
      <c r="O158" s="145" t="s">
        <v>3802</v>
      </c>
    </row>
    <row r="159" spans="1:15" s="7" customFormat="1" ht="30" x14ac:dyDescent="0.25">
      <c r="A159" s="148" t="s">
        <v>2961</v>
      </c>
      <c r="B159" s="123" t="s">
        <v>132</v>
      </c>
      <c r="C159" s="122" t="s">
        <v>2962</v>
      </c>
      <c r="D159" s="287">
        <v>8.25</v>
      </c>
      <c r="E159" s="286">
        <v>4.13</v>
      </c>
      <c r="F159" s="9"/>
      <c r="G159" s="10">
        <f t="shared" si="2"/>
        <v>0</v>
      </c>
      <c r="H159" s="144" t="s">
        <v>3410</v>
      </c>
      <c r="I159" s="145" t="s">
        <v>365</v>
      </c>
      <c r="J159" s="146" t="s">
        <v>3768</v>
      </c>
      <c r="K159" s="145" t="s">
        <v>2939</v>
      </c>
      <c r="L159" s="145" t="s">
        <v>357</v>
      </c>
      <c r="M159" s="145" t="s">
        <v>250</v>
      </c>
      <c r="N159" s="145">
        <v>0</v>
      </c>
      <c r="O159" s="145" t="s">
        <v>3799</v>
      </c>
    </row>
    <row r="160" spans="1:15" s="7" customFormat="1" ht="60" x14ac:dyDescent="0.25">
      <c r="A160" s="148" t="s">
        <v>6269</v>
      </c>
      <c r="B160" s="123" t="s">
        <v>132</v>
      </c>
      <c r="C160" s="122" t="s">
        <v>2973</v>
      </c>
      <c r="D160" s="287">
        <v>8.25</v>
      </c>
      <c r="E160" s="286">
        <v>4.13</v>
      </c>
      <c r="F160" s="9"/>
      <c r="G160" s="10">
        <f t="shared" si="2"/>
        <v>0</v>
      </c>
      <c r="H160" s="144" t="s">
        <v>3410</v>
      </c>
      <c r="I160" s="145" t="s">
        <v>365</v>
      </c>
      <c r="J160" s="146" t="s">
        <v>3768</v>
      </c>
      <c r="K160" s="145" t="s">
        <v>3804</v>
      </c>
      <c r="L160" s="145" t="s">
        <v>221</v>
      </c>
      <c r="M160" s="145" t="s">
        <v>320</v>
      </c>
      <c r="N160" s="145">
        <v>0</v>
      </c>
      <c r="O160" s="145" t="s">
        <v>3805</v>
      </c>
    </row>
    <row r="161" spans="1:15" s="7" customFormat="1" ht="30" x14ac:dyDescent="0.25">
      <c r="A161" s="148" t="s">
        <v>2590</v>
      </c>
      <c r="B161" s="123" t="s">
        <v>132</v>
      </c>
      <c r="C161" s="122" t="s">
        <v>2975</v>
      </c>
      <c r="D161" s="287">
        <v>8.25</v>
      </c>
      <c r="E161" s="286">
        <v>4.13</v>
      </c>
      <c r="F161" s="9"/>
      <c r="G161" s="10">
        <f t="shared" si="2"/>
        <v>0</v>
      </c>
      <c r="H161" s="144" t="s">
        <v>3410</v>
      </c>
      <c r="I161" s="145" t="s">
        <v>365</v>
      </c>
      <c r="J161" s="146" t="s">
        <v>3768</v>
      </c>
      <c r="K161" s="145" t="s">
        <v>3804</v>
      </c>
      <c r="L161" s="145" t="s">
        <v>221</v>
      </c>
      <c r="M161" s="145" t="s">
        <v>1622</v>
      </c>
      <c r="N161" s="145">
        <v>0</v>
      </c>
      <c r="O161" s="145" t="s">
        <v>3805</v>
      </c>
    </row>
    <row r="162" spans="1:15" s="7" customFormat="1" ht="60" x14ac:dyDescent="0.25">
      <c r="A162" s="148" t="s">
        <v>6328</v>
      </c>
      <c r="B162" s="123" t="s">
        <v>132</v>
      </c>
      <c r="C162" s="122" t="s">
        <v>2978</v>
      </c>
      <c r="D162" s="287">
        <v>8.25</v>
      </c>
      <c r="E162" s="286">
        <v>4.13</v>
      </c>
      <c r="F162" s="9"/>
      <c r="G162" s="10">
        <f t="shared" si="2"/>
        <v>0</v>
      </c>
      <c r="H162" s="144" t="s">
        <v>3410</v>
      </c>
      <c r="I162" s="145" t="s">
        <v>365</v>
      </c>
      <c r="J162" s="146" t="s">
        <v>3768</v>
      </c>
      <c r="K162" s="145" t="s">
        <v>3804</v>
      </c>
      <c r="L162" s="145" t="s">
        <v>221</v>
      </c>
      <c r="M162" s="145" t="s">
        <v>1625</v>
      </c>
      <c r="N162" s="145">
        <v>0</v>
      </c>
      <c r="O162" s="145" t="s">
        <v>3806</v>
      </c>
    </row>
    <row r="163" spans="1:15" s="7" customFormat="1" ht="15.75" x14ac:dyDescent="0.25">
      <c r="A163" s="148" t="s">
        <v>2979</v>
      </c>
      <c r="B163" s="123" t="s">
        <v>132</v>
      </c>
      <c r="C163" s="122" t="s">
        <v>2980</v>
      </c>
      <c r="D163" s="287">
        <v>8.25</v>
      </c>
      <c r="E163" s="286">
        <v>4.13</v>
      </c>
      <c r="F163" s="9"/>
      <c r="G163" s="10">
        <f t="shared" si="2"/>
        <v>0</v>
      </c>
      <c r="H163" s="144" t="s">
        <v>3410</v>
      </c>
      <c r="I163" s="145" t="s">
        <v>365</v>
      </c>
      <c r="J163" s="146" t="s">
        <v>3768</v>
      </c>
      <c r="K163" s="145" t="s">
        <v>3804</v>
      </c>
      <c r="L163" s="145" t="s">
        <v>221</v>
      </c>
      <c r="M163" s="145" t="s">
        <v>1622</v>
      </c>
      <c r="N163" s="145">
        <v>0</v>
      </c>
      <c r="O163" s="145" t="s">
        <v>3806</v>
      </c>
    </row>
    <row r="164" spans="1:15" s="7" customFormat="1" ht="75" x14ac:dyDescent="0.25">
      <c r="A164" s="148" t="s">
        <v>6344</v>
      </c>
      <c r="B164" s="123" t="s">
        <v>132</v>
      </c>
      <c r="C164" s="122" t="s">
        <v>2983</v>
      </c>
      <c r="D164" s="287">
        <v>8.25</v>
      </c>
      <c r="E164" s="286">
        <v>4.13</v>
      </c>
      <c r="F164" s="9"/>
      <c r="G164" s="10">
        <f t="shared" si="2"/>
        <v>0</v>
      </c>
      <c r="H164" s="144" t="s">
        <v>3410</v>
      </c>
      <c r="I164" s="145" t="s">
        <v>365</v>
      </c>
      <c r="J164" s="146" t="s">
        <v>3768</v>
      </c>
      <c r="K164" s="145" t="s">
        <v>3804</v>
      </c>
      <c r="L164" s="145" t="s">
        <v>221</v>
      </c>
      <c r="M164" s="145" t="s">
        <v>465</v>
      </c>
      <c r="N164" s="145">
        <v>0</v>
      </c>
      <c r="O164" s="145" t="s">
        <v>3807</v>
      </c>
    </row>
    <row r="165" spans="1:15" s="7" customFormat="1" ht="30" x14ac:dyDescent="0.25">
      <c r="A165" s="148" t="s">
        <v>2984</v>
      </c>
      <c r="B165" s="123" t="s">
        <v>132</v>
      </c>
      <c r="C165" s="122" t="s">
        <v>2985</v>
      </c>
      <c r="D165" s="287">
        <v>8.25</v>
      </c>
      <c r="E165" s="286">
        <v>4.13</v>
      </c>
      <c r="F165" s="9"/>
      <c r="G165" s="10">
        <f t="shared" si="2"/>
        <v>0</v>
      </c>
      <c r="H165" s="144" t="s">
        <v>3410</v>
      </c>
      <c r="I165" s="145" t="s">
        <v>365</v>
      </c>
      <c r="J165" s="146" t="s">
        <v>3768</v>
      </c>
      <c r="K165" s="145" t="s">
        <v>3804</v>
      </c>
      <c r="L165" s="145" t="s">
        <v>221</v>
      </c>
      <c r="M165" s="145" t="s">
        <v>485</v>
      </c>
      <c r="N165" s="145">
        <v>0</v>
      </c>
      <c r="O165" s="145" t="s">
        <v>3807</v>
      </c>
    </row>
    <row r="166" spans="1:15" s="7" customFormat="1" ht="30" x14ac:dyDescent="0.25">
      <c r="A166" s="148" t="s">
        <v>2981</v>
      </c>
      <c r="B166" s="123" t="s">
        <v>132</v>
      </c>
      <c r="C166" s="122" t="s">
        <v>2982</v>
      </c>
      <c r="D166" s="287">
        <v>8.25</v>
      </c>
      <c r="E166" s="286">
        <v>4.13</v>
      </c>
      <c r="F166" s="9"/>
      <c r="G166" s="10">
        <f t="shared" si="2"/>
        <v>0</v>
      </c>
      <c r="H166" s="144" t="s">
        <v>3410</v>
      </c>
      <c r="I166" s="145" t="s">
        <v>365</v>
      </c>
      <c r="J166" s="146" t="s">
        <v>3768</v>
      </c>
      <c r="K166" s="145" t="s">
        <v>3804</v>
      </c>
      <c r="L166" s="145" t="s">
        <v>357</v>
      </c>
      <c r="M166" s="145" t="s">
        <v>1625</v>
      </c>
      <c r="N166" s="145">
        <v>0</v>
      </c>
      <c r="O166" s="145" t="s">
        <v>3806</v>
      </c>
    </row>
    <row r="167" spans="1:15" s="7" customFormat="1" ht="30" x14ac:dyDescent="0.25">
      <c r="A167" s="148" t="s">
        <v>2976</v>
      </c>
      <c r="B167" s="123" t="s">
        <v>132</v>
      </c>
      <c r="C167" s="122" t="s">
        <v>2977</v>
      </c>
      <c r="D167" s="287">
        <v>8.25</v>
      </c>
      <c r="E167" s="286">
        <v>4.13</v>
      </c>
      <c r="F167" s="9"/>
      <c r="G167" s="10">
        <f t="shared" si="2"/>
        <v>0</v>
      </c>
      <c r="H167" s="144" t="s">
        <v>3410</v>
      </c>
      <c r="I167" s="145" t="s">
        <v>365</v>
      </c>
      <c r="J167" s="146" t="s">
        <v>3768</v>
      </c>
      <c r="K167" s="145" t="s">
        <v>3804</v>
      </c>
      <c r="L167" s="145" t="s">
        <v>357</v>
      </c>
      <c r="M167" s="145" t="s">
        <v>320</v>
      </c>
      <c r="N167" s="145">
        <v>0</v>
      </c>
      <c r="O167" s="145" t="s">
        <v>3805</v>
      </c>
    </row>
    <row r="168" spans="1:15" s="7" customFormat="1" ht="30" x14ac:dyDescent="0.25">
      <c r="A168" s="148" t="s">
        <v>2986</v>
      </c>
      <c r="B168" s="123" t="s">
        <v>132</v>
      </c>
      <c r="C168" s="122" t="s">
        <v>2987</v>
      </c>
      <c r="D168" s="287">
        <v>8.25</v>
      </c>
      <c r="E168" s="286">
        <v>4.13</v>
      </c>
      <c r="F168" s="9"/>
      <c r="G168" s="10">
        <f t="shared" si="2"/>
        <v>0</v>
      </c>
      <c r="H168" s="144" t="s">
        <v>3410</v>
      </c>
      <c r="I168" s="145" t="s">
        <v>365</v>
      </c>
      <c r="J168" s="146" t="s">
        <v>3768</v>
      </c>
      <c r="K168" s="145" t="s">
        <v>3804</v>
      </c>
      <c r="L168" s="145" t="s">
        <v>357</v>
      </c>
      <c r="M168" s="145" t="s">
        <v>465</v>
      </c>
      <c r="N168" s="145">
        <v>0</v>
      </c>
      <c r="O168" s="145" t="s">
        <v>3807</v>
      </c>
    </row>
    <row r="169" spans="1:15" s="7" customFormat="1" ht="45" x14ac:dyDescent="0.25">
      <c r="A169" s="148" t="s">
        <v>1934</v>
      </c>
      <c r="B169" s="123" t="s">
        <v>132</v>
      </c>
      <c r="C169" s="122" t="s">
        <v>3028</v>
      </c>
      <c r="D169" s="287">
        <v>8.25</v>
      </c>
      <c r="E169" s="286">
        <v>4.13</v>
      </c>
      <c r="F169" s="9"/>
      <c r="G169" s="10">
        <f t="shared" si="2"/>
        <v>0</v>
      </c>
      <c r="H169" s="144" t="s">
        <v>3410</v>
      </c>
      <c r="I169" s="145" t="s">
        <v>365</v>
      </c>
      <c r="J169" s="146" t="s">
        <v>3768</v>
      </c>
      <c r="K169" s="145" t="s">
        <v>3013</v>
      </c>
      <c r="L169" s="145" t="s">
        <v>221</v>
      </c>
      <c r="M169" s="145" t="s">
        <v>1625</v>
      </c>
      <c r="N169" s="145">
        <v>0</v>
      </c>
      <c r="O169" s="145" t="s">
        <v>3826</v>
      </c>
    </row>
    <row r="170" spans="1:15" s="7" customFormat="1" ht="75" x14ac:dyDescent="0.25">
      <c r="A170" s="148" t="s">
        <v>6299</v>
      </c>
      <c r="B170" s="123" t="s">
        <v>132</v>
      </c>
      <c r="C170" s="122" t="s">
        <v>3039</v>
      </c>
      <c r="D170" s="287">
        <v>8.25</v>
      </c>
      <c r="E170" s="286">
        <v>4.13</v>
      </c>
      <c r="F170" s="9"/>
      <c r="G170" s="10">
        <f t="shared" si="2"/>
        <v>0</v>
      </c>
      <c r="H170" s="144" t="s">
        <v>3410</v>
      </c>
      <c r="I170" s="145" t="s">
        <v>365</v>
      </c>
      <c r="J170" s="146" t="s">
        <v>3768</v>
      </c>
      <c r="K170" s="145" t="s">
        <v>3013</v>
      </c>
      <c r="L170" s="145" t="s">
        <v>221</v>
      </c>
      <c r="M170" s="145" t="s">
        <v>315</v>
      </c>
      <c r="N170" s="145">
        <v>0</v>
      </c>
      <c r="O170" s="145" t="s">
        <v>3829</v>
      </c>
    </row>
    <row r="171" spans="1:15" s="7" customFormat="1" ht="30" x14ac:dyDescent="0.25">
      <c r="A171" s="148" t="s">
        <v>3040</v>
      </c>
      <c r="B171" s="123" t="s">
        <v>132</v>
      </c>
      <c r="C171" s="122" t="s">
        <v>3041</v>
      </c>
      <c r="D171" s="287">
        <v>8.25</v>
      </c>
      <c r="E171" s="286">
        <v>4.13</v>
      </c>
      <c r="F171" s="9"/>
      <c r="G171" s="10">
        <f t="shared" si="2"/>
        <v>0</v>
      </c>
      <c r="H171" s="144" t="s">
        <v>3410</v>
      </c>
      <c r="I171" s="145" t="s">
        <v>365</v>
      </c>
      <c r="J171" s="146" t="s">
        <v>3768</v>
      </c>
      <c r="K171" s="145" t="s">
        <v>3013</v>
      </c>
      <c r="L171" s="145" t="s">
        <v>221</v>
      </c>
      <c r="M171" s="145" t="s">
        <v>358</v>
      </c>
      <c r="N171" s="145">
        <v>0</v>
      </c>
      <c r="O171" s="145" t="s">
        <v>3829</v>
      </c>
    </row>
    <row r="172" spans="1:15" s="7" customFormat="1" ht="75" x14ac:dyDescent="0.25">
      <c r="A172" s="148" t="s">
        <v>6367</v>
      </c>
      <c r="B172" s="123" t="s">
        <v>132</v>
      </c>
      <c r="C172" s="122" t="s">
        <v>3033</v>
      </c>
      <c r="D172" s="287">
        <v>8.25</v>
      </c>
      <c r="E172" s="286">
        <v>4.13</v>
      </c>
      <c r="F172" s="9"/>
      <c r="G172" s="10">
        <f t="shared" si="2"/>
        <v>0</v>
      </c>
      <c r="H172" s="144" t="s">
        <v>3410</v>
      </c>
      <c r="I172" s="145" t="s">
        <v>365</v>
      </c>
      <c r="J172" s="146" t="s">
        <v>3768</v>
      </c>
      <c r="K172" s="145" t="s">
        <v>3013</v>
      </c>
      <c r="L172" s="145" t="s">
        <v>221</v>
      </c>
      <c r="M172" s="145" t="s">
        <v>462</v>
      </c>
      <c r="N172" s="145">
        <v>0</v>
      </c>
      <c r="O172" s="145" t="s">
        <v>3827</v>
      </c>
    </row>
    <row r="173" spans="1:15" s="7" customFormat="1" ht="45" x14ac:dyDescent="0.25">
      <c r="A173" s="148" t="s">
        <v>3034</v>
      </c>
      <c r="B173" s="123" t="s">
        <v>132</v>
      </c>
      <c r="C173" s="122" t="s">
        <v>3035</v>
      </c>
      <c r="D173" s="287">
        <v>8.25</v>
      </c>
      <c r="E173" s="286">
        <v>4.13</v>
      </c>
      <c r="F173" s="9"/>
      <c r="G173" s="10">
        <f t="shared" si="2"/>
        <v>0</v>
      </c>
      <c r="H173" s="144" t="s">
        <v>3410</v>
      </c>
      <c r="I173" s="145" t="s">
        <v>365</v>
      </c>
      <c r="J173" s="146" t="s">
        <v>3768</v>
      </c>
      <c r="K173" s="145" t="s">
        <v>3013</v>
      </c>
      <c r="L173" s="145" t="s">
        <v>221</v>
      </c>
      <c r="M173" s="145" t="s">
        <v>323</v>
      </c>
      <c r="N173" s="145">
        <v>0</v>
      </c>
      <c r="O173" s="145" t="s">
        <v>3827</v>
      </c>
    </row>
    <row r="174" spans="1:15" s="7" customFormat="1" ht="75" x14ac:dyDescent="0.25">
      <c r="A174" s="148" t="s">
        <v>6372</v>
      </c>
      <c r="B174" s="123" t="s">
        <v>132</v>
      </c>
      <c r="C174" s="122" t="s">
        <v>3044</v>
      </c>
      <c r="D174" s="287">
        <v>8.25</v>
      </c>
      <c r="E174" s="286">
        <v>4.13</v>
      </c>
      <c r="F174" s="9"/>
      <c r="G174" s="10">
        <f t="shared" si="2"/>
        <v>0</v>
      </c>
      <c r="H174" s="144" t="s">
        <v>3410</v>
      </c>
      <c r="I174" s="145" t="s">
        <v>365</v>
      </c>
      <c r="J174" s="146" t="s">
        <v>3768</v>
      </c>
      <c r="K174" s="145" t="s">
        <v>3013</v>
      </c>
      <c r="L174" s="145" t="s">
        <v>221</v>
      </c>
      <c r="M174" s="145" t="s">
        <v>253</v>
      </c>
      <c r="N174" s="145">
        <v>0</v>
      </c>
      <c r="O174" s="145" t="s">
        <v>3830</v>
      </c>
    </row>
    <row r="175" spans="1:15" s="7" customFormat="1" ht="45" x14ac:dyDescent="0.25">
      <c r="A175" s="148" t="s">
        <v>3045</v>
      </c>
      <c r="B175" s="123" t="s">
        <v>132</v>
      </c>
      <c r="C175" s="122" t="s">
        <v>3046</v>
      </c>
      <c r="D175" s="287">
        <v>8.25</v>
      </c>
      <c r="E175" s="286">
        <v>4.13</v>
      </c>
      <c r="F175" s="9"/>
      <c r="G175" s="10">
        <f t="shared" si="2"/>
        <v>0</v>
      </c>
      <c r="H175" s="144" t="s">
        <v>3410</v>
      </c>
      <c r="I175" s="145" t="s">
        <v>365</v>
      </c>
      <c r="J175" s="146" t="s">
        <v>3768</v>
      </c>
      <c r="K175" s="145" t="s">
        <v>3013</v>
      </c>
      <c r="L175" s="145" t="s">
        <v>221</v>
      </c>
      <c r="M175" s="145" t="s">
        <v>485</v>
      </c>
      <c r="N175" s="145">
        <v>0</v>
      </c>
      <c r="O175" s="145" t="s">
        <v>3830</v>
      </c>
    </row>
    <row r="176" spans="1:15" s="7" customFormat="1" ht="30" x14ac:dyDescent="0.25">
      <c r="A176" s="148" t="s">
        <v>3029</v>
      </c>
      <c r="B176" s="123" t="s">
        <v>132</v>
      </c>
      <c r="C176" s="122" t="s">
        <v>3030</v>
      </c>
      <c r="D176" s="287">
        <v>8.25</v>
      </c>
      <c r="E176" s="286">
        <v>4.13</v>
      </c>
      <c r="F176" s="9"/>
      <c r="G176" s="10">
        <f t="shared" si="2"/>
        <v>0</v>
      </c>
      <c r="H176" s="144" t="s">
        <v>3410</v>
      </c>
      <c r="I176" s="145" t="s">
        <v>365</v>
      </c>
      <c r="J176" s="146" t="s">
        <v>3768</v>
      </c>
      <c r="K176" s="145" t="s">
        <v>3013</v>
      </c>
      <c r="L176" s="145" t="s">
        <v>221</v>
      </c>
      <c r="M176" s="145" t="s">
        <v>1622</v>
      </c>
      <c r="N176" s="145">
        <v>0</v>
      </c>
      <c r="O176" s="145" t="s">
        <v>3826</v>
      </c>
    </row>
    <row r="177" spans="1:15" s="7" customFormat="1" ht="30" x14ac:dyDescent="0.25">
      <c r="A177" s="148" t="s">
        <v>3042</v>
      </c>
      <c r="B177" s="123" t="s">
        <v>132</v>
      </c>
      <c r="C177" s="122" t="s">
        <v>3043</v>
      </c>
      <c r="D177" s="287">
        <v>8.25</v>
      </c>
      <c r="E177" s="286">
        <v>4.13</v>
      </c>
      <c r="F177" s="9"/>
      <c r="G177" s="10">
        <f t="shared" si="2"/>
        <v>0</v>
      </c>
      <c r="H177" s="144" t="s">
        <v>3410</v>
      </c>
      <c r="I177" s="145" t="s">
        <v>365</v>
      </c>
      <c r="J177" s="146" t="s">
        <v>3768</v>
      </c>
      <c r="K177" s="145" t="s">
        <v>3013</v>
      </c>
      <c r="L177" s="145" t="s">
        <v>357</v>
      </c>
      <c r="M177" s="145" t="s">
        <v>315</v>
      </c>
      <c r="N177" s="145">
        <v>0</v>
      </c>
      <c r="O177" s="145" t="s">
        <v>3829</v>
      </c>
    </row>
    <row r="178" spans="1:15" s="7" customFormat="1" ht="30" x14ac:dyDescent="0.25">
      <c r="A178" s="148" t="s">
        <v>3020</v>
      </c>
      <c r="B178" s="123" t="s">
        <v>132</v>
      </c>
      <c r="C178" s="122" t="s">
        <v>3021</v>
      </c>
      <c r="D178" s="287">
        <v>8.25</v>
      </c>
      <c r="E178" s="286">
        <v>4.13</v>
      </c>
      <c r="F178" s="9"/>
      <c r="G178" s="10">
        <f t="shared" si="2"/>
        <v>0</v>
      </c>
      <c r="H178" s="144" t="s">
        <v>3410</v>
      </c>
      <c r="I178" s="145" t="s">
        <v>365</v>
      </c>
      <c r="J178" s="146" t="s">
        <v>3768</v>
      </c>
      <c r="K178" s="145" t="s">
        <v>3013</v>
      </c>
      <c r="L178" s="145" t="s">
        <v>357</v>
      </c>
      <c r="M178" s="145" t="s">
        <v>302</v>
      </c>
      <c r="N178" s="145">
        <v>0</v>
      </c>
      <c r="O178" s="145" t="s">
        <v>3823</v>
      </c>
    </row>
    <row r="179" spans="1:15" s="7" customFormat="1" ht="45" x14ac:dyDescent="0.25">
      <c r="A179" s="148" t="s">
        <v>3047</v>
      </c>
      <c r="B179" s="123" t="s">
        <v>132</v>
      </c>
      <c r="C179" s="122" t="s">
        <v>3048</v>
      </c>
      <c r="D179" s="287">
        <v>8.25</v>
      </c>
      <c r="E179" s="286">
        <v>4.13</v>
      </c>
      <c r="F179" s="9"/>
      <c r="G179" s="10">
        <f t="shared" si="2"/>
        <v>0</v>
      </c>
      <c r="H179" s="144" t="s">
        <v>3410</v>
      </c>
      <c r="I179" s="145" t="s">
        <v>365</v>
      </c>
      <c r="J179" s="146" t="s">
        <v>3768</v>
      </c>
      <c r="K179" s="145" t="s">
        <v>3013</v>
      </c>
      <c r="L179" s="145" t="s">
        <v>357</v>
      </c>
      <c r="M179" s="145" t="s">
        <v>253</v>
      </c>
      <c r="N179" s="145">
        <v>0</v>
      </c>
      <c r="O179" s="145" t="s">
        <v>3830</v>
      </c>
    </row>
    <row r="180" spans="1:15" s="7" customFormat="1" ht="30" x14ac:dyDescent="0.25">
      <c r="A180" s="148" t="s">
        <v>3031</v>
      </c>
      <c r="B180" s="123" t="s">
        <v>132</v>
      </c>
      <c r="C180" s="122" t="s">
        <v>3032</v>
      </c>
      <c r="D180" s="287">
        <v>8.25</v>
      </c>
      <c r="E180" s="286">
        <v>4.13</v>
      </c>
      <c r="F180" s="9"/>
      <c r="G180" s="10">
        <f t="shared" si="2"/>
        <v>0</v>
      </c>
      <c r="H180" s="144" t="s">
        <v>3410</v>
      </c>
      <c r="I180" s="145" t="s">
        <v>365</v>
      </c>
      <c r="J180" s="146" t="s">
        <v>3768</v>
      </c>
      <c r="K180" s="145" t="s">
        <v>3013</v>
      </c>
      <c r="L180" s="145" t="s">
        <v>357</v>
      </c>
      <c r="M180" s="145" t="s">
        <v>1625</v>
      </c>
      <c r="N180" s="145">
        <v>0</v>
      </c>
      <c r="O180" s="145" t="s">
        <v>3826</v>
      </c>
    </row>
    <row r="181" spans="1:15" s="7" customFormat="1" ht="75" x14ac:dyDescent="0.25">
      <c r="A181" s="148" t="s">
        <v>6275</v>
      </c>
      <c r="B181" s="123" t="s">
        <v>132</v>
      </c>
      <c r="C181" s="122" t="s">
        <v>3103</v>
      </c>
      <c r="D181" s="287">
        <v>8.25</v>
      </c>
      <c r="E181" s="286">
        <v>4.13</v>
      </c>
      <c r="F181" s="9"/>
      <c r="G181" s="10">
        <f t="shared" si="2"/>
        <v>0</v>
      </c>
      <c r="H181" s="144" t="s">
        <v>3410</v>
      </c>
      <c r="I181" s="145" t="s">
        <v>365</v>
      </c>
      <c r="J181" s="146" t="s">
        <v>3768</v>
      </c>
      <c r="K181" s="145" t="s">
        <v>3847</v>
      </c>
      <c r="L181" s="145" t="s">
        <v>221</v>
      </c>
      <c r="M181" s="145" t="s">
        <v>447</v>
      </c>
      <c r="N181" s="145">
        <v>0</v>
      </c>
      <c r="O181" s="145" t="s">
        <v>3853</v>
      </c>
    </row>
    <row r="182" spans="1:15" s="7" customFormat="1" ht="45" x14ac:dyDescent="0.25">
      <c r="A182" s="148" t="s">
        <v>3104</v>
      </c>
      <c r="B182" s="123" t="s">
        <v>132</v>
      </c>
      <c r="C182" s="122" t="s">
        <v>3105</v>
      </c>
      <c r="D182" s="287">
        <v>8.25</v>
      </c>
      <c r="E182" s="286">
        <v>4.13</v>
      </c>
      <c r="F182" s="9"/>
      <c r="G182" s="10">
        <f t="shared" si="2"/>
        <v>0</v>
      </c>
      <c r="H182" s="144" t="s">
        <v>3410</v>
      </c>
      <c r="I182" s="145" t="s">
        <v>365</v>
      </c>
      <c r="J182" s="146" t="s">
        <v>3768</v>
      </c>
      <c r="K182" s="145" t="s">
        <v>3847</v>
      </c>
      <c r="L182" s="145" t="s">
        <v>221</v>
      </c>
      <c r="M182" s="145" t="s">
        <v>1622</v>
      </c>
      <c r="N182" s="145">
        <v>0</v>
      </c>
      <c r="O182" s="145" t="s">
        <v>3853</v>
      </c>
    </row>
    <row r="183" spans="1:15" s="7" customFormat="1" ht="75" x14ac:dyDescent="0.25">
      <c r="A183" s="148" t="s">
        <v>6298</v>
      </c>
      <c r="B183" s="123" t="s">
        <v>132</v>
      </c>
      <c r="C183" s="122" t="s">
        <v>3098</v>
      </c>
      <c r="D183" s="287">
        <v>8.25</v>
      </c>
      <c r="E183" s="286">
        <v>4.13</v>
      </c>
      <c r="F183" s="9"/>
      <c r="G183" s="10">
        <f t="shared" si="2"/>
        <v>0</v>
      </c>
      <c r="H183" s="144" t="s">
        <v>3410</v>
      </c>
      <c r="I183" s="145" t="s">
        <v>365</v>
      </c>
      <c r="J183" s="146" t="s">
        <v>3768</v>
      </c>
      <c r="K183" s="145" t="s">
        <v>3847</v>
      </c>
      <c r="L183" s="145" t="s">
        <v>221</v>
      </c>
      <c r="M183" s="145" t="s">
        <v>376</v>
      </c>
      <c r="N183" s="145">
        <v>0</v>
      </c>
      <c r="O183" s="145" t="s">
        <v>3852</v>
      </c>
    </row>
    <row r="184" spans="1:15" s="7" customFormat="1" ht="30" x14ac:dyDescent="0.25">
      <c r="A184" s="148" t="s">
        <v>3099</v>
      </c>
      <c r="B184" s="123" t="s">
        <v>132</v>
      </c>
      <c r="C184" s="122" t="s">
        <v>3100</v>
      </c>
      <c r="D184" s="287">
        <v>8.25</v>
      </c>
      <c r="E184" s="286">
        <v>4.13</v>
      </c>
      <c r="F184" s="9"/>
      <c r="G184" s="10">
        <f t="shared" si="2"/>
        <v>0</v>
      </c>
      <c r="H184" s="144" t="s">
        <v>3410</v>
      </c>
      <c r="I184" s="145" t="s">
        <v>365</v>
      </c>
      <c r="J184" s="146" t="s">
        <v>3768</v>
      </c>
      <c r="K184" s="145" t="s">
        <v>3847</v>
      </c>
      <c r="L184" s="145" t="s">
        <v>221</v>
      </c>
      <c r="M184" s="145" t="s">
        <v>308</v>
      </c>
      <c r="N184" s="145">
        <v>0</v>
      </c>
      <c r="O184" s="145" t="s">
        <v>3852</v>
      </c>
    </row>
    <row r="185" spans="1:15" s="7" customFormat="1" ht="60" x14ac:dyDescent="0.25">
      <c r="A185" s="148" t="s">
        <v>6334</v>
      </c>
      <c r="B185" s="123" t="s">
        <v>132</v>
      </c>
      <c r="C185" s="122" t="s">
        <v>3127</v>
      </c>
      <c r="D185" s="287">
        <v>8.25</v>
      </c>
      <c r="E185" s="286">
        <v>4.13</v>
      </c>
      <c r="F185" s="9"/>
      <c r="G185" s="10">
        <f t="shared" si="2"/>
        <v>0</v>
      </c>
      <c r="H185" s="144" t="s">
        <v>3410</v>
      </c>
      <c r="I185" s="145" t="s">
        <v>365</v>
      </c>
      <c r="J185" s="146" t="s">
        <v>3768</v>
      </c>
      <c r="K185" s="145" t="s">
        <v>3847</v>
      </c>
      <c r="L185" s="145" t="s">
        <v>221</v>
      </c>
      <c r="M185" s="145" t="s">
        <v>447</v>
      </c>
      <c r="N185" s="145">
        <v>0</v>
      </c>
      <c r="O185" s="145" t="s">
        <v>3863</v>
      </c>
    </row>
    <row r="186" spans="1:15" s="7" customFormat="1" ht="30" x14ac:dyDescent="0.25">
      <c r="A186" s="148" t="s">
        <v>3128</v>
      </c>
      <c r="B186" s="123" t="s">
        <v>132</v>
      </c>
      <c r="C186" s="122" t="s">
        <v>3129</v>
      </c>
      <c r="D186" s="287">
        <v>8.25</v>
      </c>
      <c r="E186" s="286">
        <v>4.13</v>
      </c>
      <c r="F186" s="9"/>
      <c r="G186" s="10">
        <f t="shared" si="2"/>
        <v>0</v>
      </c>
      <c r="H186" s="144" t="s">
        <v>3410</v>
      </c>
      <c r="I186" s="145" t="s">
        <v>365</v>
      </c>
      <c r="J186" s="146" t="s">
        <v>3768</v>
      </c>
      <c r="K186" s="145" t="s">
        <v>3847</v>
      </c>
      <c r="L186" s="145" t="s">
        <v>221</v>
      </c>
      <c r="M186" s="145" t="s">
        <v>1522</v>
      </c>
      <c r="N186" s="145">
        <v>0</v>
      </c>
      <c r="O186" s="145" t="s">
        <v>3863</v>
      </c>
    </row>
    <row r="187" spans="1:15" s="7" customFormat="1" ht="45" x14ac:dyDescent="0.25">
      <c r="A187" s="148" t="s">
        <v>3106</v>
      </c>
      <c r="B187" s="123" t="s">
        <v>132</v>
      </c>
      <c r="C187" s="122" t="s">
        <v>3107</v>
      </c>
      <c r="D187" s="287">
        <v>8.25</v>
      </c>
      <c r="E187" s="286">
        <v>4.13</v>
      </c>
      <c r="F187" s="9"/>
      <c r="G187" s="10">
        <f t="shared" si="2"/>
        <v>0</v>
      </c>
      <c r="H187" s="144" t="s">
        <v>3410</v>
      </c>
      <c r="I187" s="145" t="s">
        <v>365</v>
      </c>
      <c r="J187" s="146" t="s">
        <v>3768</v>
      </c>
      <c r="K187" s="145" t="s">
        <v>3847</v>
      </c>
      <c r="L187" s="145" t="s">
        <v>357</v>
      </c>
      <c r="M187" s="145" t="s">
        <v>447</v>
      </c>
      <c r="N187" s="145">
        <v>0</v>
      </c>
      <c r="O187" s="145" t="s">
        <v>3853</v>
      </c>
    </row>
    <row r="188" spans="1:15" s="7" customFormat="1" ht="30" x14ac:dyDescent="0.25">
      <c r="A188" s="148" t="s">
        <v>3101</v>
      </c>
      <c r="B188" s="123" t="s">
        <v>132</v>
      </c>
      <c r="C188" s="122" t="s">
        <v>3102</v>
      </c>
      <c r="D188" s="287">
        <v>8.25</v>
      </c>
      <c r="E188" s="286">
        <v>4.13</v>
      </c>
      <c r="F188" s="9"/>
      <c r="G188" s="10">
        <f t="shared" si="2"/>
        <v>0</v>
      </c>
      <c r="H188" s="144" t="s">
        <v>3410</v>
      </c>
      <c r="I188" s="145" t="s">
        <v>365</v>
      </c>
      <c r="J188" s="146" t="s">
        <v>3768</v>
      </c>
      <c r="K188" s="145" t="s">
        <v>3847</v>
      </c>
      <c r="L188" s="145" t="s">
        <v>357</v>
      </c>
      <c r="M188" s="145" t="s">
        <v>376</v>
      </c>
      <c r="N188" s="145">
        <v>0</v>
      </c>
      <c r="O188" s="145" t="s">
        <v>3852</v>
      </c>
    </row>
    <row r="189" spans="1:15" s="7" customFormat="1" ht="30" x14ac:dyDescent="0.25">
      <c r="A189" s="148" t="s">
        <v>3126</v>
      </c>
      <c r="B189" s="123" t="s">
        <v>132</v>
      </c>
      <c r="C189" s="122" t="s">
        <v>3130</v>
      </c>
      <c r="D189" s="287">
        <v>8.25</v>
      </c>
      <c r="E189" s="286">
        <v>4.13</v>
      </c>
      <c r="F189" s="9"/>
      <c r="G189" s="10">
        <f t="shared" si="2"/>
        <v>0</v>
      </c>
      <c r="H189" s="144" t="s">
        <v>3410</v>
      </c>
      <c r="I189" s="145" t="s">
        <v>365</v>
      </c>
      <c r="J189" s="146" t="s">
        <v>3768</v>
      </c>
      <c r="K189" s="145" t="s">
        <v>3847</v>
      </c>
      <c r="L189" s="145" t="s">
        <v>357</v>
      </c>
      <c r="M189" s="145" t="s">
        <v>447</v>
      </c>
      <c r="N189" s="145">
        <v>0</v>
      </c>
      <c r="O189" s="145" t="s">
        <v>3863</v>
      </c>
    </row>
    <row r="190" spans="1:15" s="7" customFormat="1" ht="75" x14ac:dyDescent="0.25">
      <c r="A190" s="148" t="s">
        <v>6273</v>
      </c>
      <c r="B190" s="123" t="s">
        <v>132</v>
      </c>
      <c r="C190" s="122" t="s">
        <v>3192</v>
      </c>
      <c r="D190" s="287">
        <v>8.25</v>
      </c>
      <c r="E190" s="286">
        <v>4.13</v>
      </c>
      <c r="F190" s="9"/>
      <c r="G190" s="10">
        <f t="shared" si="2"/>
        <v>0</v>
      </c>
      <c r="H190" s="144" t="s">
        <v>3410</v>
      </c>
      <c r="I190" s="145" t="s">
        <v>365</v>
      </c>
      <c r="J190" s="146" t="s">
        <v>3768</v>
      </c>
      <c r="K190" s="145" t="s">
        <v>3865</v>
      </c>
      <c r="L190" s="145" t="s">
        <v>221</v>
      </c>
      <c r="M190" s="145" t="s">
        <v>241</v>
      </c>
      <c r="N190" s="145">
        <v>0</v>
      </c>
      <c r="O190" s="145" t="s">
        <v>3883</v>
      </c>
    </row>
    <row r="191" spans="1:15" s="7" customFormat="1" ht="30" x14ac:dyDescent="0.25">
      <c r="A191" s="148" t="s">
        <v>3193</v>
      </c>
      <c r="B191" s="123" t="s">
        <v>132</v>
      </c>
      <c r="C191" s="122" t="s">
        <v>3194</v>
      </c>
      <c r="D191" s="287">
        <v>8.25</v>
      </c>
      <c r="E191" s="286">
        <v>4.13</v>
      </c>
      <c r="F191" s="9"/>
      <c r="G191" s="10">
        <f t="shared" si="2"/>
        <v>0</v>
      </c>
      <c r="H191" s="144" t="s">
        <v>3410</v>
      </c>
      <c r="I191" s="145" t="s">
        <v>365</v>
      </c>
      <c r="J191" s="146" t="s">
        <v>3768</v>
      </c>
      <c r="K191" s="145" t="s">
        <v>3865</v>
      </c>
      <c r="L191" s="145" t="s">
        <v>221</v>
      </c>
      <c r="M191" s="145" t="s">
        <v>377</v>
      </c>
      <c r="N191" s="145">
        <v>0</v>
      </c>
      <c r="O191" s="145" t="s">
        <v>3883</v>
      </c>
    </row>
    <row r="192" spans="1:15" s="7" customFormat="1" ht="30" x14ac:dyDescent="0.25">
      <c r="A192" s="148" t="s">
        <v>3195</v>
      </c>
      <c r="B192" s="123" t="s">
        <v>132</v>
      </c>
      <c r="C192" s="122" t="s">
        <v>3196</v>
      </c>
      <c r="D192" s="287">
        <v>8.25</v>
      </c>
      <c r="E192" s="286">
        <v>4.13</v>
      </c>
      <c r="F192" s="9"/>
      <c r="G192" s="10">
        <f t="shared" si="2"/>
        <v>0</v>
      </c>
      <c r="H192" s="144" t="s">
        <v>3410</v>
      </c>
      <c r="I192" s="145" t="s">
        <v>365</v>
      </c>
      <c r="J192" s="146" t="s">
        <v>3768</v>
      </c>
      <c r="K192" s="145" t="s">
        <v>3865</v>
      </c>
      <c r="L192" s="145" t="s">
        <v>357</v>
      </c>
      <c r="M192" s="145" t="s">
        <v>241</v>
      </c>
      <c r="N192" s="145">
        <v>0</v>
      </c>
      <c r="O192" s="145" t="s">
        <v>3883</v>
      </c>
    </row>
    <row r="193" spans="1:15" s="7" customFormat="1" ht="30" x14ac:dyDescent="0.25">
      <c r="A193" s="148" t="s">
        <v>3393</v>
      </c>
      <c r="B193" s="123" t="s">
        <v>132</v>
      </c>
      <c r="C193" s="122" t="s">
        <v>3394</v>
      </c>
      <c r="D193" s="287">
        <v>8.25</v>
      </c>
      <c r="E193" s="286">
        <v>4.13</v>
      </c>
      <c r="F193" s="9"/>
      <c r="G193" s="10">
        <f t="shared" si="2"/>
        <v>0</v>
      </c>
      <c r="H193" s="144" t="s">
        <v>3410</v>
      </c>
      <c r="I193" s="145" t="s">
        <v>365</v>
      </c>
      <c r="J193" s="146" t="s">
        <v>3768</v>
      </c>
      <c r="K193" s="145" t="s">
        <v>3865</v>
      </c>
      <c r="L193" s="145" t="s">
        <v>357</v>
      </c>
      <c r="M193" s="145" t="s">
        <v>310</v>
      </c>
      <c r="N193" s="145">
        <v>0</v>
      </c>
      <c r="O193" s="145" t="s">
        <v>3825</v>
      </c>
    </row>
    <row r="194" spans="1:15" s="7" customFormat="1" ht="45" x14ac:dyDescent="0.25">
      <c r="A194" s="148" t="s">
        <v>3174</v>
      </c>
      <c r="B194" s="123" t="s">
        <v>132</v>
      </c>
      <c r="C194" s="122" t="s">
        <v>3175</v>
      </c>
      <c r="D194" s="287">
        <v>8.25</v>
      </c>
      <c r="E194" s="286">
        <v>4.13</v>
      </c>
      <c r="F194" s="9"/>
      <c r="G194" s="10">
        <f t="shared" si="2"/>
        <v>0</v>
      </c>
      <c r="H194" s="144" t="s">
        <v>3410</v>
      </c>
      <c r="I194" s="145" t="s">
        <v>365</v>
      </c>
      <c r="J194" s="146" t="s">
        <v>3768</v>
      </c>
      <c r="K194" s="145" t="s">
        <v>3865</v>
      </c>
      <c r="L194" s="145" t="s">
        <v>357</v>
      </c>
      <c r="M194" s="145" t="s">
        <v>302</v>
      </c>
      <c r="N194" s="145">
        <v>0</v>
      </c>
      <c r="O194" s="145" t="s">
        <v>3875</v>
      </c>
    </row>
    <row r="195" spans="1:15" s="7" customFormat="1" ht="30" x14ac:dyDescent="0.25">
      <c r="A195" s="148" t="s">
        <v>3190</v>
      </c>
      <c r="B195" s="123" t="s">
        <v>132</v>
      </c>
      <c r="C195" s="122" t="s">
        <v>3191</v>
      </c>
      <c r="D195" s="287">
        <v>8.25</v>
      </c>
      <c r="E195" s="286">
        <v>4.13</v>
      </c>
      <c r="F195" s="9"/>
      <c r="G195" s="10">
        <f t="shared" si="2"/>
        <v>0</v>
      </c>
      <c r="H195" s="144" t="s">
        <v>3410</v>
      </c>
      <c r="I195" s="145" t="s">
        <v>365</v>
      </c>
      <c r="J195" s="146" t="s">
        <v>3768</v>
      </c>
      <c r="K195" s="145" t="s">
        <v>3865</v>
      </c>
      <c r="L195" s="145" t="s">
        <v>357</v>
      </c>
      <c r="M195" s="145" t="s">
        <v>467</v>
      </c>
      <c r="N195" s="145">
        <v>0</v>
      </c>
      <c r="O195" s="145" t="s">
        <v>3882</v>
      </c>
    </row>
    <row r="196" spans="1:15" s="7" customFormat="1" ht="75" x14ac:dyDescent="0.25">
      <c r="A196" s="148" t="s">
        <v>6326</v>
      </c>
      <c r="B196" s="123" t="s">
        <v>132</v>
      </c>
      <c r="C196" s="122" t="s">
        <v>3283</v>
      </c>
      <c r="D196" s="287">
        <v>8.25</v>
      </c>
      <c r="E196" s="286">
        <v>4.13</v>
      </c>
      <c r="F196" s="9"/>
      <c r="G196" s="10">
        <f t="shared" ref="G196:G259" si="3">E196*F196</f>
        <v>0</v>
      </c>
      <c r="H196" s="144" t="s">
        <v>3410</v>
      </c>
      <c r="I196" s="145" t="s">
        <v>365</v>
      </c>
      <c r="J196" s="146" t="s">
        <v>3889</v>
      </c>
      <c r="K196" s="145" t="s">
        <v>3899</v>
      </c>
      <c r="L196" s="145" t="s">
        <v>221</v>
      </c>
      <c r="M196" s="145" t="s">
        <v>490</v>
      </c>
      <c r="N196" s="145">
        <v>0</v>
      </c>
      <c r="O196" s="145" t="s">
        <v>3922</v>
      </c>
    </row>
    <row r="197" spans="1:15" s="7" customFormat="1" ht="30" x14ac:dyDescent="0.25">
      <c r="A197" s="148" t="s">
        <v>3284</v>
      </c>
      <c r="B197" s="123" t="s">
        <v>132</v>
      </c>
      <c r="C197" s="122" t="s">
        <v>3285</v>
      </c>
      <c r="D197" s="287">
        <v>8.25</v>
      </c>
      <c r="E197" s="286">
        <v>4.13</v>
      </c>
      <c r="F197" s="9"/>
      <c r="G197" s="10">
        <f t="shared" si="3"/>
        <v>0</v>
      </c>
      <c r="H197" s="144" t="s">
        <v>3410</v>
      </c>
      <c r="I197" s="145" t="s">
        <v>365</v>
      </c>
      <c r="J197" s="146" t="s">
        <v>3889</v>
      </c>
      <c r="K197" s="145" t="s">
        <v>3899</v>
      </c>
      <c r="L197" s="145" t="s">
        <v>221</v>
      </c>
      <c r="M197" s="145" t="s">
        <v>377</v>
      </c>
      <c r="N197" s="145">
        <v>0</v>
      </c>
      <c r="O197" s="145" t="s">
        <v>3922</v>
      </c>
    </row>
    <row r="198" spans="1:15" s="7" customFormat="1" ht="75" x14ac:dyDescent="0.25">
      <c r="A198" s="148" t="s">
        <v>6356</v>
      </c>
      <c r="B198" s="123" t="s">
        <v>132</v>
      </c>
      <c r="C198" s="122" t="s">
        <v>3245</v>
      </c>
      <c r="D198" s="287">
        <v>8.25</v>
      </c>
      <c r="E198" s="286">
        <v>4.13</v>
      </c>
      <c r="F198" s="9"/>
      <c r="G198" s="10">
        <f t="shared" si="3"/>
        <v>0</v>
      </c>
      <c r="H198" s="144" t="s">
        <v>3410</v>
      </c>
      <c r="I198" s="145" t="s">
        <v>365</v>
      </c>
      <c r="J198" s="146" t="s">
        <v>3889</v>
      </c>
      <c r="K198" s="145" t="s">
        <v>3899</v>
      </c>
      <c r="L198" s="145" t="s">
        <v>221</v>
      </c>
      <c r="M198" s="145" t="s">
        <v>449</v>
      </c>
      <c r="N198" s="145">
        <v>0</v>
      </c>
      <c r="O198" s="145" t="s">
        <v>3907</v>
      </c>
    </row>
    <row r="199" spans="1:15" s="7" customFormat="1" ht="30" x14ac:dyDescent="0.25">
      <c r="A199" s="148" t="s">
        <v>3246</v>
      </c>
      <c r="B199" s="123" t="s">
        <v>132</v>
      </c>
      <c r="C199" s="122" t="s">
        <v>3247</v>
      </c>
      <c r="D199" s="287">
        <v>8.25</v>
      </c>
      <c r="E199" s="286">
        <v>4.13</v>
      </c>
      <c r="F199" s="9"/>
      <c r="G199" s="10">
        <f t="shared" si="3"/>
        <v>0</v>
      </c>
      <c r="H199" s="144" t="s">
        <v>3410</v>
      </c>
      <c r="I199" s="145" t="s">
        <v>365</v>
      </c>
      <c r="J199" s="146" t="s">
        <v>3889</v>
      </c>
      <c r="K199" s="145" t="s">
        <v>3899</v>
      </c>
      <c r="L199" s="145" t="s">
        <v>221</v>
      </c>
      <c r="M199" s="145" t="s">
        <v>313</v>
      </c>
      <c r="N199" s="145">
        <v>0</v>
      </c>
      <c r="O199" s="145" t="s">
        <v>3907</v>
      </c>
    </row>
    <row r="200" spans="1:15" s="7" customFormat="1" ht="30" x14ac:dyDescent="0.25">
      <c r="A200" s="148" t="s">
        <v>3259</v>
      </c>
      <c r="B200" s="123" t="s">
        <v>132</v>
      </c>
      <c r="C200" s="122" t="s">
        <v>3260</v>
      </c>
      <c r="D200" s="287">
        <v>8.25</v>
      </c>
      <c r="E200" s="286">
        <v>4.13</v>
      </c>
      <c r="F200" s="9"/>
      <c r="G200" s="10">
        <f t="shared" si="3"/>
        <v>0</v>
      </c>
      <c r="H200" s="144" t="s">
        <v>3410</v>
      </c>
      <c r="I200" s="145" t="s">
        <v>365</v>
      </c>
      <c r="J200" s="146" t="s">
        <v>3889</v>
      </c>
      <c r="K200" s="145" t="s">
        <v>3899</v>
      </c>
      <c r="L200" s="145" t="s">
        <v>357</v>
      </c>
      <c r="M200" s="145" t="s">
        <v>481</v>
      </c>
      <c r="N200" s="145">
        <v>0</v>
      </c>
      <c r="O200" s="145" t="s">
        <v>3911</v>
      </c>
    </row>
    <row r="201" spans="1:15" s="7" customFormat="1" ht="30" x14ac:dyDescent="0.25">
      <c r="A201" s="148" t="s">
        <v>3286</v>
      </c>
      <c r="B201" s="123" t="s">
        <v>132</v>
      </c>
      <c r="C201" s="122" t="s">
        <v>3287</v>
      </c>
      <c r="D201" s="287">
        <v>8.25</v>
      </c>
      <c r="E201" s="286">
        <v>4.13</v>
      </c>
      <c r="F201" s="9"/>
      <c r="G201" s="10">
        <f t="shared" si="3"/>
        <v>0</v>
      </c>
      <c r="H201" s="144" t="s">
        <v>3410</v>
      </c>
      <c r="I201" s="145" t="s">
        <v>365</v>
      </c>
      <c r="J201" s="146" t="s">
        <v>3889</v>
      </c>
      <c r="K201" s="145" t="s">
        <v>3899</v>
      </c>
      <c r="L201" s="145" t="s">
        <v>357</v>
      </c>
      <c r="M201" s="145" t="s">
        <v>490</v>
      </c>
      <c r="N201" s="145">
        <v>0</v>
      </c>
      <c r="O201" s="145" t="s">
        <v>3922</v>
      </c>
    </row>
    <row r="202" spans="1:15" s="7" customFormat="1" ht="30" x14ac:dyDescent="0.25">
      <c r="A202" s="148" t="s">
        <v>3248</v>
      </c>
      <c r="B202" s="123" t="s">
        <v>132</v>
      </c>
      <c r="C202" s="122" t="s">
        <v>3249</v>
      </c>
      <c r="D202" s="287">
        <v>8.25</v>
      </c>
      <c r="E202" s="286">
        <v>4.13</v>
      </c>
      <c r="F202" s="9"/>
      <c r="G202" s="10">
        <f t="shared" si="3"/>
        <v>0</v>
      </c>
      <c r="H202" s="144" t="s">
        <v>3410</v>
      </c>
      <c r="I202" s="145" t="s">
        <v>365</v>
      </c>
      <c r="J202" s="146" t="s">
        <v>3889</v>
      </c>
      <c r="K202" s="145" t="s">
        <v>3899</v>
      </c>
      <c r="L202" s="145" t="s">
        <v>357</v>
      </c>
      <c r="M202" s="145" t="s">
        <v>449</v>
      </c>
      <c r="N202" s="145">
        <v>0</v>
      </c>
      <c r="O202" s="145" t="s">
        <v>3907</v>
      </c>
    </row>
    <row r="203" spans="1:15" s="7" customFormat="1" ht="90" x14ac:dyDescent="0.25">
      <c r="A203" s="148" t="s">
        <v>6268</v>
      </c>
      <c r="B203" s="123" t="s">
        <v>132</v>
      </c>
      <c r="C203" s="122" t="s">
        <v>1931</v>
      </c>
      <c r="D203" s="287">
        <v>8.25</v>
      </c>
      <c r="E203" s="286">
        <v>4.13</v>
      </c>
      <c r="F203" s="9"/>
      <c r="G203" s="10">
        <f t="shared" si="3"/>
        <v>0</v>
      </c>
      <c r="H203" s="144" t="s">
        <v>3409</v>
      </c>
      <c r="I203" s="145" t="s">
        <v>365</v>
      </c>
      <c r="J203" s="146" t="s">
        <v>3421</v>
      </c>
      <c r="K203" s="145" t="s">
        <v>3422</v>
      </c>
      <c r="L203" s="145" t="s">
        <v>221</v>
      </c>
      <c r="M203" s="145" t="s">
        <v>1494</v>
      </c>
      <c r="N203" s="145">
        <v>0</v>
      </c>
      <c r="O203" s="145" t="s">
        <v>3430</v>
      </c>
    </row>
    <row r="204" spans="1:15" s="7" customFormat="1" ht="45" x14ac:dyDescent="0.25">
      <c r="A204" s="148" t="s">
        <v>1932</v>
      </c>
      <c r="B204" s="123" t="s">
        <v>132</v>
      </c>
      <c r="C204" s="122" t="s">
        <v>1933</v>
      </c>
      <c r="D204" s="287">
        <v>8.25</v>
      </c>
      <c r="E204" s="286">
        <v>4.13</v>
      </c>
      <c r="F204" s="9"/>
      <c r="G204" s="10">
        <f t="shared" si="3"/>
        <v>0</v>
      </c>
      <c r="H204" s="144" t="s">
        <v>3409</v>
      </c>
      <c r="I204" s="145" t="s">
        <v>365</v>
      </c>
      <c r="J204" s="146" t="s">
        <v>3421</v>
      </c>
      <c r="K204" s="145" t="s">
        <v>3422</v>
      </c>
      <c r="L204" s="145" t="s">
        <v>221</v>
      </c>
      <c r="M204" s="145" t="s">
        <v>253</v>
      </c>
      <c r="N204" s="145">
        <v>0</v>
      </c>
      <c r="O204" s="145" t="s">
        <v>3430</v>
      </c>
    </row>
    <row r="205" spans="1:15" s="7" customFormat="1" ht="75" x14ac:dyDescent="0.25">
      <c r="A205" s="148" t="s">
        <v>6335</v>
      </c>
      <c r="B205" s="123" t="s">
        <v>132</v>
      </c>
      <c r="C205" s="122" t="s">
        <v>2004</v>
      </c>
      <c r="D205" s="287">
        <v>8.25</v>
      </c>
      <c r="E205" s="286">
        <v>4.13</v>
      </c>
      <c r="F205" s="9"/>
      <c r="G205" s="10">
        <f t="shared" si="3"/>
        <v>0</v>
      </c>
      <c r="H205" s="144" t="s">
        <v>3409</v>
      </c>
      <c r="I205" s="145" t="s">
        <v>365</v>
      </c>
      <c r="J205" s="146" t="s">
        <v>3421</v>
      </c>
      <c r="K205" s="145" t="s">
        <v>3451</v>
      </c>
      <c r="L205" s="145" t="s">
        <v>221</v>
      </c>
      <c r="M205" s="145" t="s">
        <v>253</v>
      </c>
      <c r="N205" s="145">
        <v>0</v>
      </c>
      <c r="O205" s="145" t="s">
        <v>3464</v>
      </c>
    </row>
    <row r="206" spans="1:15" s="7" customFormat="1" ht="30" x14ac:dyDescent="0.25">
      <c r="A206" s="148" t="s">
        <v>2005</v>
      </c>
      <c r="B206" s="123" t="s">
        <v>132</v>
      </c>
      <c r="C206" s="122" t="s">
        <v>2006</v>
      </c>
      <c r="D206" s="287">
        <v>8.25</v>
      </c>
      <c r="E206" s="286">
        <v>4.13</v>
      </c>
      <c r="F206" s="9"/>
      <c r="G206" s="10">
        <f t="shared" si="3"/>
        <v>0</v>
      </c>
      <c r="H206" s="144" t="s">
        <v>3409</v>
      </c>
      <c r="I206" s="145" t="s">
        <v>365</v>
      </c>
      <c r="J206" s="146" t="s">
        <v>3421</v>
      </c>
      <c r="K206" s="145" t="s">
        <v>3451</v>
      </c>
      <c r="L206" s="145" t="s">
        <v>221</v>
      </c>
      <c r="M206" s="145" t="s">
        <v>479</v>
      </c>
      <c r="N206" s="145">
        <v>0</v>
      </c>
      <c r="O206" s="145" t="s">
        <v>3464</v>
      </c>
    </row>
    <row r="207" spans="1:15" s="7" customFormat="1" ht="75" x14ac:dyDescent="0.25">
      <c r="A207" s="148" t="s">
        <v>6307</v>
      </c>
      <c r="B207" s="123" t="s">
        <v>132</v>
      </c>
      <c r="C207" s="122" t="s">
        <v>2194</v>
      </c>
      <c r="D207" s="287">
        <v>8.25</v>
      </c>
      <c r="E207" s="286">
        <v>4.13</v>
      </c>
      <c r="F207" s="9"/>
      <c r="G207" s="10">
        <f t="shared" si="3"/>
        <v>0</v>
      </c>
      <c r="H207" s="144" t="s">
        <v>3409</v>
      </c>
      <c r="I207" s="145" t="s">
        <v>365</v>
      </c>
      <c r="J207" s="146" t="s">
        <v>3421</v>
      </c>
      <c r="K207" s="145" t="s">
        <v>3523</v>
      </c>
      <c r="L207" s="145" t="s">
        <v>221</v>
      </c>
      <c r="M207" s="145" t="s">
        <v>381</v>
      </c>
      <c r="N207" s="145">
        <v>0</v>
      </c>
      <c r="O207" s="145" t="s">
        <v>3535</v>
      </c>
    </row>
    <row r="208" spans="1:15" s="7" customFormat="1" ht="30" x14ac:dyDescent="0.25">
      <c r="A208" s="148" t="s">
        <v>2195</v>
      </c>
      <c r="B208" s="123" t="s">
        <v>132</v>
      </c>
      <c r="C208" s="122" t="s">
        <v>2196</v>
      </c>
      <c r="D208" s="287">
        <v>8.25</v>
      </c>
      <c r="E208" s="286">
        <v>4.13</v>
      </c>
      <c r="F208" s="9"/>
      <c r="G208" s="10">
        <f t="shared" si="3"/>
        <v>0</v>
      </c>
      <c r="H208" s="144" t="s">
        <v>3409</v>
      </c>
      <c r="I208" s="145" t="s">
        <v>365</v>
      </c>
      <c r="J208" s="146" t="s">
        <v>3421</v>
      </c>
      <c r="K208" s="145" t="s">
        <v>3523</v>
      </c>
      <c r="L208" s="145" t="s">
        <v>221</v>
      </c>
      <c r="M208" s="145" t="s">
        <v>345</v>
      </c>
      <c r="N208" s="145">
        <v>0</v>
      </c>
      <c r="O208" s="145" t="s">
        <v>3535</v>
      </c>
    </row>
    <row r="209" spans="1:15" s="7" customFormat="1" ht="60" x14ac:dyDescent="0.25">
      <c r="A209" s="148" t="s">
        <v>6371</v>
      </c>
      <c r="B209" s="123" t="s">
        <v>132</v>
      </c>
      <c r="C209" s="122" t="s">
        <v>2229</v>
      </c>
      <c r="D209" s="287">
        <v>8.25</v>
      </c>
      <c r="E209" s="286">
        <v>4.13</v>
      </c>
      <c r="F209" s="9"/>
      <c r="G209" s="10">
        <f t="shared" si="3"/>
        <v>0</v>
      </c>
      <c r="H209" s="144" t="s">
        <v>3409</v>
      </c>
      <c r="I209" s="145" t="s">
        <v>365</v>
      </c>
      <c r="J209" s="146" t="s">
        <v>3421</v>
      </c>
      <c r="K209" s="145" t="s">
        <v>3523</v>
      </c>
      <c r="L209" s="145" t="s">
        <v>221</v>
      </c>
      <c r="M209" s="145" t="s">
        <v>1488</v>
      </c>
      <c r="N209" s="145">
        <v>0</v>
      </c>
      <c r="O209" s="145" t="s">
        <v>3547</v>
      </c>
    </row>
    <row r="210" spans="1:15" s="7" customFormat="1" ht="30" x14ac:dyDescent="0.25">
      <c r="A210" s="148" t="s">
        <v>2230</v>
      </c>
      <c r="B210" s="123" t="s">
        <v>132</v>
      </c>
      <c r="C210" s="122" t="s">
        <v>2231</v>
      </c>
      <c r="D210" s="287">
        <v>8.25</v>
      </c>
      <c r="E210" s="286">
        <v>4.13</v>
      </c>
      <c r="F210" s="9"/>
      <c r="G210" s="10">
        <f t="shared" si="3"/>
        <v>0</v>
      </c>
      <c r="H210" s="144" t="s">
        <v>3409</v>
      </c>
      <c r="I210" s="145" t="s">
        <v>365</v>
      </c>
      <c r="J210" s="146" t="s">
        <v>3421</v>
      </c>
      <c r="K210" s="145" t="s">
        <v>3523</v>
      </c>
      <c r="L210" s="145" t="s">
        <v>221</v>
      </c>
      <c r="M210" s="145" t="s">
        <v>315</v>
      </c>
      <c r="N210" s="145">
        <v>0</v>
      </c>
      <c r="O210" s="145" t="s">
        <v>3547</v>
      </c>
    </row>
    <row r="211" spans="1:15" s="7" customFormat="1" ht="75" x14ac:dyDescent="0.25">
      <c r="A211" s="148" t="s">
        <v>6398</v>
      </c>
      <c r="B211" s="123" t="s">
        <v>132</v>
      </c>
      <c r="C211" s="122" t="s">
        <v>2797</v>
      </c>
      <c r="D211" s="287">
        <v>8.25</v>
      </c>
      <c r="E211" s="286">
        <v>4.13</v>
      </c>
      <c r="F211" s="9"/>
      <c r="G211" s="10">
        <f t="shared" si="3"/>
        <v>0</v>
      </c>
      <c r="H211" s="144" t="s">
        <v>3409</v>
      </c>
      <c r="I211" s="145" t="s">
        <v>365</v>
      </c>
      <c r="J211" s="146" t="s">
        <v>2585</v>
      </c>
      <c r="K211" s="145" t="s">
        <v>3724</v>
      </c>
      <c r="L211" s="145" t="s">
        <v>221</v>
      </c>
      <c r="M211" s="145" t="s">
        <v>376</v>
      </c>
      <c r="N211" s="145">
        <v>0</v>
      </c>
      <c r="O211" s="145" t="s">
        <v>3735</v>
      </c>
    </row>
    <row r="212" spans="1:15" s="7" customFormat="1" ht="30" x14ac:dyDescent="0.25">
      <c r="A212" s="148" t="s">
        <v>2798</v>
      </c>
      <c r="B212" s="123" t="s">
        <v>132</v>
      </c>
      <c r="C212" s="122" t="s">
        <v>2799</v>
      </c>
      <c r="D212" s="287">
        <v>8.25</v>
      </c>
      <c r="E212" s="286">
        <v>4.13</v>
      </c>
      <c r="F212" s="9"/>
      <c r="G212" s="10">
        <f t="shared" si="3"/>
        <v>0</v>
      </c>
      <c r="H212" s="144" t="s">
        <v>3409</v>
      </c>
      <c r="I212" s="145" t="s">
        <v>365</v>
      </c>
      <c r="J212" s="146" t="s">
        <v>2585</v>
      </c>
      <c r="K212" s="145" t="s">
        <v>3724</v>
      </c>
      <c r="L212" s="145" t="s">
        <v>221</v>
      </c>
      <c r="M212" s="145" t="s">
        <v>479</v>
      </c>
      <c r="N212" s="145">
        <v>0</v>
      </c>
      <c r="O212" s="145" t="s">
        <v>3735</v>
      </c>
    </row>
    <row r="213" spans="1:15" s="7" customFormat="1" ht="75" x14ac:dyDescent="0.25">
      <c r="A213" s="148" t="s">
        <v>6284</v>
      </c>
      <c r="B213" s="123" t="s">
        <v>132</v>
      </c>
      <c r="C213" s="122" t="s">
        <v>2911</v>
      </c>
      <c r="D213" s="287">
        <v>8.25</v>
      </c>
      <c r="E213" s="286">
        <v>4.13</v>
      </c>
      <c r="F213" s="9"/>
      <c r="G213" s="10">
        <f t="shared" si="3"/>
        <v>0</v>
      </c>
      <c r="H213" s="144" t="s">
        <v>3409</v>
      </c>
      <c r="I213" s="145" t="s">
        <v>365</v>
      </c>
      <c r="J213" s="146" t="s">
        <v>3768</v>
      </c>
      <c r="K213" s="145" t="s">
        <v>2939</v>
      </c>
      <c r="L213" s="145" t="s">
        <v>221</v>
      </c>
      <c r="M213" s="145" t="s">
        <v>380</v>
      </c>
      <c r="N213" s="145">
        <v>0</v>
      </c>
      <c r="O213" s="145" t="s">
        <v>3782</v>
      </c>
    </row>
    <row r="214" spans="1:15" s="7" customFormat="1" ht="30" x14ac:dyDescent="0.25">
      <c r="A214" s="148" t="s">
        <v>2912</v>
      </c>
      <c r="B214" s="123" t="s">
        <v>132</v>
      </c>
      <c r="C214" s="122" t="s">
        <v>2913</v>
      </c>
      <c r="D214" s="287">
        <v>8.25</v>
      </c>
      <c r="E214" s="286">
        <v>4.13</v>
      </c>
      <c r="F214" s="9"/>
      <c r="G214" s="10">
        <f t="shared" si="3"/>
        <v>0</v>
      </c>
      <c r="H214" s="144" t="s">
        <v>3409</v>
      </c>
      <c r="I214" s="145" t="s">
        <v>365</v>
      </c>
      <c r="J214" s="146" t="s">
        <v>3768</v>
      </c>
      <c r="K214" s="145" t="s">
        <v>2939</v>
      </c>
      <c r="L214" s="145" t="s">
        <v>221</v>
      </c>
      <c r="M214" s="145" t="s">
        <v>234</v>
      </c>
      <c r="N214" s="145">
        <v>0</v>
      </c>
      <c r="O214" s="145" t="s">
        <v>3782</v>
      </c>
    </row>
    <row r="215" spans="1:15" s="7" customFormat="1" ht="75" x14ac:dyDescent="0.25">
      <c r="A215" s="148" t="s">
        <v>6291</v>
      </c>
      <c r="B215" s="123" t="s">
        <v>132</v>
      </c>
      <c r="C215" s="122" t="s">
        <v>2958</v>
      </c>
      <c r="D215" s="287">
        <v>8.25</v>
      </c>
      <c r="E215" s="286">
        <v>4.13</v>
      </c>
      <c r="F215" s="9"/>
      <c r="G215" s="10">
        <f t="shared" si="3"/>
        <v>0</v>
      </c>
      <c r="H215" s="144" t="s">
        <v>3409</v>
      </c>
      <c r="I215" s="145" t="s">
        <v>365</v>
      </c>
      <c r="J215" s="146" t="s">
        <v>3768</v>
      </c>
      <c r="K215" s="145" t="s">
        <v>2939</v>
      </c>
      <c r="L215" s="145" t="s">
        <v>221</v>
      </c>
      <c r="M215" s="145" t="s">
        <v>250</v>
      </c>
      <c r="N215" s="145">
        <v>0</v>
      </c>
      <c r="O215" s="145" t="s">
        <v>3799</v>
      </c>
    </row>
    <row r="216" spans="1:15" s="7" customFormat="1" ht="60" x14ac:dyDescent="0.25">
      <c r="A216" s="148" t="s">
        <v>6337</v>
      </c>
      <c r="B216" s="123" t="s">
        <v>132</v>
      </c>
      <c r="C216" s="122" t="s">
        <v>2966</v>
      </c>
      <c r="D216" s="287">
        <v>8.25</v>
      </c>
      <c r="E216" s="286">
        <v>4.13</v>
      </c>
      <c r="F216" s="9"/>
      <c r="G216" s="10">
        <f t="shared" si="3"/>
        <v>0</v>
      </c>
      <c r="H216" s="144" t="s">
        <v>3409</v>
      </c>
      <c r="I216" s="145" t="s">
        <v>365</v>
      </c>
      <c r="J216" s="146" t="s">
        <v>3768</v>
      </c>
      <c r="K216" s="145" t="s">
        <v>2939</v>
      </c>
      <c r="L216" s="145" t="s">
        <v>221</v>
      </c>
      <c r="M216" s="145" t="s">
        <v>380</v>
      </c>
      <c r="N216" s="145">
        <v>0</v>
      </c>
      <c r="O216" s="145" t="s">
        <v>3802</v>
      </c>
    </row>
    <row r="217" spans="1:15" s="7" customFormat="1" ht="30" x14ac:dyDescent="0.25">
      <c r="A217" s="148" t="s">
        <v>2967</v>
      </c>
      <c r="B217" s="123" t="s">
        <v>132</v>
      </c>
      <c r="C217" s="122" t="s">
        <v>2968</v>
      </c>
      <c r="D217" s="287">
        <v>8.25</v>
      </c>
      <c r="E217" s="286">
        <v>4.13</v>
      </c>
      <c r="F217" s="9"/>
      <c r="G217" s="10">
        <f t="shared" si="3"/>
        <v>0</v>
      </c>
      <c r="H217" s="144" t="s">
        <v>3409</v>
      </c>
      <c r="I217" s="145" t="s">
        <v>365</v>
      </c>
      <c r="J217" s="146" t="s">
        <v>3768</v>
      </c>
      <c r="K217" s="145" t="s">
        <v>2939</v>
      </c>
      <c r="L217" s="145" t="s">
        <v>221</v>
      </c>
      <c r="M217" s="145" t="s">
        <v>310</v>
      </c>
      <c r="N217" s="145">
        <v>0</v>
      </c>
      <c r="O217" s="145" t="s">
        <v>3802</v>
      </c>
    </row>
    <row r="218" spans="1:15" s="7" customFormat="1" ht="75" x14ac:dyDescent="0.25">
      <c r="A218" s="148" t="s">
        <v>6351</v>
      </c>
      <c r="B218" s="123" t="s">
        <v>132</v>
      </c>
      <c r="C218" s="122" t="s">
        <v>2926</v>
      </c>
      <c r="D218" s="287">
        <v>8.25</v>
      </c>
      <c r="E218" s="286">
        <v>4.13</v>
      </c>
      <c r="F218" s="9"/>
      <c r="G218" s="10">
        <f t="shared" si="3"/>
        <v>0</v>
      </c>
      <c r="H218" s="144" t="s">
        <v>3409</v>
      </c>
      <c r="I218" s="145" t="s">
        <v>365</v>
      </c>
      <c r="J218" s="146" t="s">
        <v>3768</v>
      </c>
      <c r="K218" s="145" t="s">
        <v>2939</v>
      </c>
      <c r="L218" s="145" t="s">
        <v>221</v>
      </c>
      <c r="M218" s="145" t="s">
        <v>445</v>
      </c>
      <c r="N218" s="145">
        <v>0</v>
      </c>
      <c r="O218" s="145" t="s">
        <v>3788</v>
      </c>
    </row>
    <row r="219" spans="1:15" s="7" customFormat="1" ht="30" x14ac:dyDescent="0.25">
      <c r="A219" s="148" t="s">
        <v>2927</v>
      </c>
      <c r="B219" s="123" t="s">
        <v>132</v>
      </c>
      <c r="C219" s="122" t="s">
        <v>2928</v>
      </c>
      <c r="D219" s="287">
        <v>8.25</v>
      </c>
      <c r="E219" s="286">
        <v>4.13</v>
      </c>
      <c r="F219" s="9"/>
      <c r="G219" s="10">
        <f t="shared" si="3"/>
        <v>0</v>
      </c>
      <c r="H219" s="144" t="s">
        <v>3409</v>
      </c>
      <c r="I219" s="145" t="s">
        <v>365</v>
      </c>
      <c r="J219" s="146" t="s">
        <v>3768</v>
      </c>
      <c r="K219" s="145" t="s">
        <v>2939</v>
      </c>
      <c r="L219" s="145" t="s">
        <v>221</v>
      </c>
      <c r="M219" s="145" t="s">
        <v>232</v>
      </c>
      <c r="N219" s="145">
        <v>0</v>
      </c>
      <c r="O219" s="145" t="s">
        <v>3788</v>
      </c>
    </row>
    <row r="220" spans="1:15" s="7" customFormat="1" ht="30" x14ac:dyDescent="0.25">
      <c r="A220" s="148" t="s">
        <v>2959</v>
      </c>
      <c r="B220" s="123" t="s">
        <v>132</v>
      </c>
      <c r="C220" s="122" t="s">
        <v>2960</v>
      </c>
      <c r="D220" s="287">
        <v>8.25</v>
      </c>
      <c r="E220" s="286">
        <v>4.13</v>
      </c>
      <c r="F220" s="9"/>
      <c r="G220" s="10">
        <f t="shared" si="3"/>
        <v>0</v>
      </c>
      <c r="H220" s="144" t="s">
        <v>3409</v>
      </c>
      <c r="I220" s="145" t="s">
        <v>365</v>
      </c>
      <c r="J220" s="146" t="s">
        <v>3768</v>
      </c>
      <c r="K220" s="145" t="s">
        <v>2939</v>
      </c>
      <c r="L220" s="145" t="s">
        <v>221</v>
      </c>
      <c r="M220" s="145" t="s">
        <v>377</v>
      </c>
      <c r="N220" s="145">
        <v>0</v>
      </c>
      <c r="O220" s="145" t="s">
        <v>3799</v>
      </c>
    </row>
    <row r="221" spans="1:15" s="7" customFormat="1" ht="75" x14ac:dyDescent="0.25">
      <c r="A221" s="148" t="s">
        <v>6389</v>
      </c>
      <c r="B221" s="123" t="s">
        <v>132</v>
      </c>
      <c r="C221" s="122" t="s">
        <v>2931</v>
      </c>
      <c r="D221" s="287">
        <v>8.25</v>
      </c>
      <c r="E221" s="286">
        <v>4.13</v>
      </c>
      <c r="F221" s="9"/>
      <c r="G221" s="10">
        <f t="shared" si="3"/>
        <v>0</v>
      </c>
      <c r="H221" s="144" t="s">
        <v>3409</v>
      </c>
      <c r="I221" s="145" t="s">
        <v>365</v>
      </c>
      <c r="J221" s="146" t="s">
        <v>3768</v>
      </c>
      <c r="K221" s="145" t="s">
        <v>2939</v>
      </c>
      <c r="L221" s="145" t="s">
        <v>221</v>
      </c>
      <c r="M221" s="145" t="s">
        <v>464</v>
      </c>
      <c r="N221" s="145">
        <v>0</v>
      </c>
      <c r="O221" s="145" t="s">
        <v>3789</v>
      </c>
    </row>
    <row r="222" spans="1:15" s="7" customFormat="1" ht="30" x14ac:dyDescent="0.25">
      <c r="A222" s="148" t="s">
        <v>2932</v>
      </c>
      <c r="B222" s="123" t="s">
        <v>132</v>
      </c>
      <c r="C222" s="122" t="s">
        <v>2933</v>
      </c>
      <c r="D222" s="287">
        <v>8.25</v>
      </c>
      <c r="E222" s="286">
        <v>4.13</v>
      </c>
      <c r="F222" s="9"/>
      <c r="G222" s="10">
        <f t="shared" si="3"/>
        <v>0</v>
      </c>
      <c r="H222" s="144" t="s">
        <v>3409</v>
      </c>
      <c r="I222" s="145" t="s">
        <v>365</v>
      </c>
      <c r="J222" s="146" t="s">
        <v>3768</v>
      </c>
      <c r="K222" s="145" t="s">
        <v>2939</v>
      </c>
      <c r="L222" s="145" t="s">
        <v>221</v>
      </c>
      <c r="M222" s="145" t="s">
        <v>232</v>
      </c>
      <c r="N222" s="145">
        <v>0</v>
      </c>
      <c r="O222" s="145" t="s">
        <v>3789</v>
      </c>
    </row>
    <row r="223" spans="1:15" s="7" customFormat="1" ht="30" x14ac:dyDescent="0.25">
      <c r="A223" s="148" t="s">
        <v>2934</v>
      </c>
      <c r="B223" s="123" t="s">
        <v>132</v>
      </c>
      <c r="C223" s="122" t="s">
        <v>2935</v>
      </c>
      <c r="D223" s="287">
        <v>8.25</v>
      </c>
      <c r="E223" s="286">
        <v>4.13</v>
      </c>
      <c r="F223" s="9"/>
      <c r="G223" s="10">
        <f t="shared" si="3"/>
        <v>0</v>
      </c>
      <c r="H223" s="144" t="s">
        <v>3409</v>
      </c>
      <c r="I223" s="145" t="s">
        <v>365</v>
      </c>
      <c r="J223" s="146" t="s">
        <v>3768</v>
      </c>
      <c r="K223" s="145" t="s">
        <v>2939</v>
      </c>
      <c r="L223" s="145" t="s">
        <v>357</v>
      </c>
      <c r="M223" s="145" t="s">
        <v>464</v>
      </c>
      <c r="N223" s="145">
        <v>0</v>
      </c>
      <c r="O223" s="145" t="s">
        <v>3789</v>
      </c>
    </row>
    <row r="224" spans="1:15" s="7" customFormat="1" ht="30" x14ac:dyDescent="0.25">
      <c r="A224" s="148" t="s">
        <v>2929</v>
      </c>
      <c r="B224" s="123" t="s">
        <v>132</v>
      </c>
      <c r="C224" s="122" t="s">
        <v>2930</v>
      </c>
      <c r="D224" s="287">
        <v>8.25</v>
      </c>
      <c r="E224" s="286">
        <v>4.13</v>
      </c>
      <c r="F224" s="9"/>
      <c r="G224" s="10">
        <f t="shared" si="3"/>
        <v>0</v>
      </c>
      <c r="H224" s="144" t="s">
        <v>3409</v>
      </c>
      <c r="I224" s="145" t="s">
        <v>365</v>
      </c>
      <c r="J224" s="146" t="s">
        <v>3768</v>
      </c>
      <c r="K224" s="145" t="s">
        <v>2939</v>
      </c>
      <c r="L224" s="145" t="s">
        <v>357</v>
      </c>
      <c r="M224" s="145" t="s">
        <v>445</v>
      </c>
      <c r="N224" s="145">
        <v>0</v>
      </c>
      <c r="O224" s="145" t="s">
        <v>3788</v>
      </c>
    </row>
    <row r="225" spans="1:15" s="7" customFormat="1" ht="30" x14ac:dyDescent="0.25">
      <c r="A225" s="148" t="s">
        <v>3018</v>
      </c>
      <c r="B225" s="123" t="s">
        <v>132</v>
      </c>
      <c r="C225" s="122" t="s">
        <v>3019</v>
      </c>
      <c r="D225" s="287">
        <v>8.25</v>
      </c>
      <c r="E225" s="286">
        <v>4.13</v>
      </c>
      <c r="F225" s="9"/>
      <c r="G225" s="10">
        <f t="shared" si="3"/>
        <v>0</v>
      </c>
      <c r="H225" s="144" t="s">
        <v>3409</v>
      </c>
      <c r="I225" s="145" t="s">
        <v>365</v>
      </c>
      <c r="J225" s="146" t="s">
        <v>3768</v>
      </c>
      <c r="K225" s="145" t="s">
        <v>3013</v>
      </c>
      <c r="L225" s="145" t="s">
        <v>221</v>
      </c>
      <c r="M225" s="145" t="s">
        <v>293</v>
      </c>
      <c r="N225" s="145">
        <v>0</v>
      </c>
      <c r="O225" s="145" t="s">
        <v>3823</v>
      </c>
    </row>
    <row r="226" spans="1:15" s="7" customFormat="1" ht="75" x14ac:dyDescent="0.25">
      <c r="A226" s="148" t="s">
        <v>6365</v>
      </c>
      <c r="B226" s="123" t="s">
        <v>132</v>
      </c>
      <c r="C226" s="122" t="s">
        <v>3017</v>
      </c>
      <c r="D226" s="287">
        <v>8.25</v>
      </c>
      <c r="E226" s="286">
        <v>4.13</v>
      </c>
      <c r="F226" s="9"/>
      <c r="G226" s="10">
        <f t="shared" si="3"/>
        <v>0</v>
      </c>
      <c r="H226" s="144" t="s">
        <v>3409</v>
      </c>
      <c r="I226" s="145" t="s">
        <v>365</v>
      </c>
      <c r="J226" s="146" t="s">
        <v>3768</v>
      </c>
      <c r="K226" s="145" t="s">
        <v>3013</v>
      </c>
      <c r="L226" s="145" t="s">
        <v>221</v>
      </c>
      <c r="M226" s="145" t="s">
        <v>302</v>
      </c>
      <c r="N226" s="145">
        <v>0</v>
      </c>
      <c r="O226" s="145" t="s">
        <v>3823</v>
      </c>
    </row>
    <row r="227" spans="1:15" s="7" customFormat="1" ht="75" x14ac:dyDescent="0.25">
      <c r="A227" s="148" t="s">
        <v>6380</v>
      </c>
      <c r="B227" s="123" t="s">
        <v>132</v>
      </c>
      <c r="C227" s="122" t="s">
        <v>3025</v>
      </c>
      <c r="D227" s="287">
        <v>8.25</v>
      </c>
      <c r="E227" s="286">
        <v>4.13</v>
      </c>
      <c r="F227" s="9"/>
      <c r="G227" s="10">
        <f t="shared" si="3"/>
        <v>0</v>
      </c>
      <c r="H227" s="144" t="s">
        <v>3409</v>
      </c>
      <c r="I227" s="145" t="s">
        <v>365</v>
      </c>
      <c r="J227" s="146" t="s">
        <v>3768</v>
      </c>
      <c r="K227" s="145" t="s">
        <v>3013</v>
      </c>
      <c r="L227" s="145" t="s">
        <v>221</v>
      </c>
      <c r="M227" s="145" t="s">
        <v>310</v>
      </c>
      <c r="N227" s="145">
        <v>0</v>
      </c>
      <c r="O227" s="145" t="s">
        <v>3825</v>
      </c>
    </row>
    <row r="228" spans="1:15" s="7" customFormat="1" ht="30" x14ac:dyDescent="0.25">
      <c r="A228" s="148" t="s">
        <v>3026</v>
      </c>
      <c r="B228" s="123" t="s">
        <v>132</v>
      </c>
      <c r="C228" s="122" t="s">
        <v>3027</v>
      </c>
      <c r="D228" s="287">
        <v>8.25</v>
      </c>
      <c r="E228" s="286">
        <v>4.13</v>
      </c>
      <c r="F228" s="9"/>
      <c r="G228" s="10">
        <f t="shared" si="3"/>
        <v>0</v>
      </c>
      <c r="H228" s="144" t="s">
        <v>3409</v>
      </c>
      <c r="I228" s="145" t="s">
        <v>365</v>
      </c>
      <c r="J228" s="146" t="s">
        <v>3768</v>
      </c>
      <c r="K228" s="145" t="s">
        <v>3013</v>
      </c>
      <c r="L228" s="145" t="s">
        <v>221</v>
      </c>
      <c r="M228" s="145" t="s">
        <v>1613</v>
      </c>
      <c r="N228" s="145">
        <v>0</v>
      </c>
      <c r="O228" s="145" t="s">
        <v>3825</v>
      </c>
    </row>
    <row r="229" spans="1:15" s="7" customFormat="1" ht="75" x14ac:dyDescent="0.25">
      <c r="A229" s="148" t="s">
        <v>6274</v>
      </c>
      <c r="B229" s="123" t="s">
        <v>132</v>
      </c>
      <c r="C229" s="122" t="s">
        <v>3171</v>
      </c>
      <c r="D229" s="287">
        <v>8.25</v>
      </c>
      <c r="E229" s="286">
        <v>4.13</v>
      </c>
      <c r="F229" s="9"/>
      <c r="G229" s="10">
        <f t="shared" si="3"/>
        <v>0</v>
      </c>
      <c r="H229" s="144" t="s">
        <v>3409</v>
      </c>
      <c r="I229" s="145" t="s">
        <v>365</v>
      </c>
      <c r="J229" s="146" t="s">
        <v>3768</v>
      </c>
      <c r="K229" s="145" t="s">
        <v>3865</v>
      </c>
      <c r="L229" s="145" t="s">
        <v>221</v>
      </c>
      <c r="M229" s="145" t="s">
        <v>302</v>
      </c>
      <c r="N229" s="145">
        <v>0</v>
      </c>
      <c r="O229" s="145" t="s">
        <v>3875</v>
      </c>
    </row>
    <row r="230" spans="1:15" s="7" customFormat="1" ht="30" x14ac:dyDescent="0.25">
      <c r="A230" s="148" t="s">
        <v>3172</v>
      </c>
      <c r="B230" s="123" t="s">
        <v>132</v>
      </c>
      <c r="C230" s="122" t="s">
        <v>3173</v>
      </c>
      <c r="D230" s="287">
        <v>8.25</v>
      </c>
      <c r="E230" s="286">
        <v>4.13</v>
      </c>
      <c r="F230" s="9"/>
      <c r="G230" s="10">
        <f t="shared" si="3"/>
        <v>0</v>
      </c>
      <c r="H230" s="144" t="s">
        <v>3409</v>
      </c>
      <c r="I230" s="145" t="s">
        <v>365</v>
      </c>
      <c r="J230" s="146" t="s">
        <v>3768</v>
      </c>
      <c r="K230" s="145" t="s">
        <v>3865</v>
      </c>
      <c r="L230" s="145" t="s">
        <v>221</v>
      </c>
      <c r="M230" s="145" t="s">
        <v>232</v>
      </c>
      <c r="N230" s="145">
        <v>0</v>
      </c>
      <c r="O230" s="145" t="s">
        <v>3875</v>
      </c>
    </row>
    <row r="231" spans="1:15" s="7" customFormat="1" ht="75" x14ac:dyDescent="0.25">
      <c r="A231" s="148" t="s">
        <v>6300</v>
      </c>
      <c r="B231" s="123" t="s">
        <v>132</v>
      </c>
      <c r="C231" s="122" t="s">
        <v>3187</v>
      </c>
      <c r="D231" s="287">
        <v>8.25</v>
      </c>
      <c r="E231" s="286">
        <v>4.13</v>
      </c>
      <c r="F231" s="9"/>
      <c r="G231" s="10">
        <f t="shared" si="3"/>
        <v>0</v>
      </c>
      <c r="H231" s="144" t="s">
        <v>3409</v>
      </c>
      <c r="I231" s="145" t="s">
        <v>365</v>
      </c>
      <c r="J231" s="146" t="s">
        <v>3768</v>
      </c>
      <c r="K231" s="145" t="s">
        <v>3865</v>
      </c>
      <c r="L231" s="145" t="s">
        <v>221</v>
      </c>
      <c r="M231" s="145" t="s">
        <v>467</v>
      </c>
      <c r="N231" s="145">
        <v>0</v>
      </c>
      <c r="O231" s="145" t="s">
        <v>3882</v>
      </c>
    </row>
    <row r="232" spans="1:15" s="7" customFormat="1" ht="30" x14ac:dyDescent="0.25">
      <c r="A232" s="148" t="s">
        <v>3188</v>
      </c>
      <c r="B232" s="123" t="s">
        <v>132</v>
      </c>
      <c r="C232" s="122" t="s">
        <v>3189</v>
      </c>
      <c r="D232" s="287">
        <v>8.25</v>
      </c>
      <c r="E232" s="286">
        <v>4.13</v>
      </c>
      <c r="F232" s="9"/>
      <c r="G232" s="10">
        <f t="shared" si="3"/>
        <v>0</v>
      </c>
      <c r="H232" s="144" t="s">
        <v>3409</v>
      </c>
      <c r="I232" s="145" t="s">
        <v>365</v>
      </c>
      <c r="J232" s="146" t="s">
        <v>3768</v>
      </c>
      <c r="K232" s="145" t="s">
        <v>3865</v>
      </c>
      <c r="L232" s="145" t="s">
        <v>221</v>
      </c>
      <c r="M232" s="145" t="s">
        <v>479</v>
      </c>
      <c r="N232" s="145">
        <v>0</v>
      </c>
      <c r="O232" s="145" t="s">
        <v>3882</v>
      </c>
    </row>
    <row r="233" spans="1:15" s="7" customFormat="1" ht="60" x14ac:dyDescent="0.25">
      <c r="A233" s="148" t="s">
        <v>6302</v>
      </c>
      <c r="B233" s="123" t="s">
        <v>132</v>
      </c>
      <c r="C233" s="122" t="s">
        <v>3256</v>
      </c>
      <c r="D233" s="287">
        <v>8.25</v>
      </c>
      <c r="E233" s="286">
        <v>4.13</v>
      </c>
      <c r="F233" s="9"/>
      <c r="G233" s="10">
        <f t="shared" si="3"/>
        <v>0</v>
      </c>
      <c r="H233" s="144" t="s">
        <v>3409</v>
      </c>
      <c r="I233" s="145" t="s">
        <v>365</v>
      </c>
      <c r="J233" s="146" t="s">
        <v>3889</v>
      </c>
      <c r="K233" s="145" t="s">
        <v>3899</v>
      </c>
      <c r="L233" s="145" t="s">
        <v>221</v>
      </c>
      <c r="M233" s="145" t="s">
        <v>481</v>
      </c>
      <c r="N233" s="145">
        <v>0</v>
      </c>
      <c r="O233" s="145" t="s">
        <v>3911</v>
      </c>
    </row>
    <row r="234" spans="1:15" s="7" customFormat="1" ht="30" x14ac:dyDescent="0.25">
      <c r="A234" s="148" t="s">
        <v>3257</v>
      </c>
      <c r="B234" s="123" t="s">
        <v>132</v>
      </c>
      <c r="C234" s="122" t="s">
        <v>3258</v>
      </c>
      <c r="D234" s="287">
        <v>8.25</v>
      </c>
      <c r="E234" s="286">
        <v>4.13</v>
      </c>
      <c r="F234" s="9"/>
      <c r="G234" s="10">
        <f t="shared" si="3"/>
        <v>0</v>
      </c>
      <c r="H234" s="144" t="s">
        <v>3409</v>
      </c>
      <c r="I234" s="145" t="s">
        <v>365</v>
      </c>
      <c r="J234" s="146" t="s">
        <v>3889</v>
      </c>
      <c r="K234" s="145" t="s">
        <v>3899</v>
      </c>
      <c r="L234" s="145" t="s">
        <v>221</v>
      </c>
      <c r="M234" s="145" t="s">
        <v>485</v>
      </c>
      <c r="N234" s="145">
        <v>0</v>
      </c>
      <c r="O234" s="145" t="s">
        <v>3911</v>
      </c>
    </row>
    <row r="235" spans="1:15" s="7" customFormat="1" ht="75" x14ac:dyDescent="0.25">
      <c r="A235" s="148" t="s">
        <v>6305</v>
      </c>
      <c r="B235" s="123" t="s">
        <v>132</v>
      </c>
      <c r="C235" s="122" t="s">
        <v>1917</v>
      </c>
      <c r="D235" s="287">
        <v>10</v>
      </c>
      <c r="E235" s="286">
        <v>5</v>
      </c>
      <c r="F235" s="9"/>
      <c r="G235" s="10">
        <f t="shared" si="3"/>
        <v>0</v>
      </c>
      <c r="H235" s="144" t="s">
        <v>3408</v>
      </c>
      <c r="I235" s="145" t="s">
        <v>365</v>
      </c>
      <c r="J235" s="146" t="s">
        <v>3421</v>
      </c>
      <c r="K235" s="145" t="s">
        <v>3422</v>
      </c>
      <c r="L235" s="145" t="s">
        <v>221</v>
      </c>
      <c r="M235" s="145" t="s">
        <v>470</v>
      </c>
      <c r="N235" s="145">
        <v>0</v>
      </c>
      <c r="O235" s="145" t="s">
        <v>3426</v>
      </c>
    </row>
    <row r="236" spans="1:15" s="7" customFormat="1" ht="60" x14ac:dyDescent="0.25">
      <c r="A236" s="148" t="s">
        <v>6306</v>
      </c>
      <c r="B236" s="123" t="s">
        <v>132</v>
      </c>
      <c r="C236" s="122" t="s">
        <v>1918</v>
      </c>
      <c r="D236" s="287">
        <v>10</v>
      </c>
      <c r="E236" s="286">
        <v>5</v>
      </c>
      <c r="F236" s="9"/>
      <c r="G236" s="10">
        <f t="shared" si="3"/>
        <v>0</v>
      </c>
      <c r="H236" s="144" t="s">
        <v>3408</v>
      </c>
      <c r="I236" s="145" t="s">
        <v>365</v>
      </c>
      <c r="J236" s="146" t="s">
        <v>3421</v>
      </c>
      <c r="K236" s="145" t="s">
        <v>3422</v>
      </c>
      <c r="L236" s="145" t="s">
        <v>221</v>
      </c>
      <c r="M236" s="145" t="s">
        <v>457</v>
      </c>
      <c r="N236" s="145">
        <v>0</v>
      </c>
      <c r="O236" s="145" t="s">
        <v>3426</v>
      </c>
    </row>
    <row r="237" spans="1:15" s="7" customFormat="1" ht="45" x14ac:dyDescent="0.25">
      <c r="A237" s="148" t="s">
        <v>1919</v>
      </c>
      <c r="B237" s="123" t="s">
        <v>132</v>
      </c>
      <c r="C237" s="122" t="s">
        <v>1920</v>
      </c>
      <c r="D237" s="287">
        <v>10</v>
      </c>
      <c r="E237" s="286">
        <v>5</v>
      </c>
      <c r="F237" s="9"/>
      <c r="G237" s="10">
        <f t="shared" si="3"/>
        <v>0</v>
      </c>
      <c r="H237" s="144" t="s">
        <v>3408</v>
      </c>
      <c r="I237" s="145" t="s">
        <v>365</v>
      </c>
      <c r="J237" s="146" t="s">
        <v>3421</v>
      </c>
      <c r="K237" s="145" t="s">
        <v>3422</v>
      </c>
      <c r="L237" s="145" t="s">
        <v>357</v>
      </c>
      <c r="M237" s="145" t="s">
        <v>470</v>
      </c>
      <c r="N237" s="145">
        <v>0</v>
      </c>
      <c r="O237" s="145" t="s">
        <v>3426</v>
      </c>
    </row>
    <row r="238" spans="1:15" s="7" customFormat="1" ht="45" x14ac:dyDescent="0.25">
      <c r="A238" s="148" t="s">
        <v>1921</v>
      </c>
      <c r="B238" s="123" t="s">
        <v>132</v>
      </c>
      <c r="C238" s="122" t="s">
        <v>1922</v>
      </c>
      <c r="D238" s="287">
        <v>10</v>
      </c>
      <c r="E238" s="286">
        <v>5</v>
      </c>
      <c r="F238" s="9"/>
      <c r="G238" s="10">
        <f t="shared" si="3"/>
        <v>0</v>
      </c>
      <c r="H238" s="144" t="s">
        <v>3408</v>
      </c>
      <c r="I238" s="145" t="s">
        <v>365</v>
      </c>
      <c r="J238" s="146" t="s">
        <v>3421</v>
      </c>
      <c r="K238" s="145" t="s">
        <v>3422</v>
      </c>
      <c r="L238" s="145" t="s">
        <v>357</v>
      </c>
      <c r="M238" s="145" t="s">
        <v>445</v>
      </c>
      <c r="N238" s="145">
        <v>0</v>
      </c>
      <c r="O238" s="145" t="s">
        <v>3426</v>
      </c>
    </row>
    <row r="239" spans="1:15" s="7" customFormat="1" ht="45" x14ac:dyDescent="0.25">
      <c r="A239" s="148" t="s">
        <v>1923</v>
      </c>
      <c r="B239" s="123" t="s">
        <v>132</v>
      </c>
      <c r="C239" s="122" t="s">
        <v>1924</v>
      </c>
      <c r="D239" s="287">
        <v>10</v>
      </c>
      <c r="E239" s="286">
        <v>5</v>
      </c>
      <c r="F239" s="9"/>
      <c r="G239" s="10">
        <f t="shared" si="3"/>
        <v>0</v>
      </c>
      <c r="H239" s="144" t="s">
        <v>3408</v>
      </c>
      <c r="I239" s="145" t="s">
        <v>365</v>
      </c>
      <c r="J239" s="146" t="s">
        <v>3421</v>
      </c>
      <c r="K239" s="145" t="s">
        <v>3422</v>
      </c>
      <c r="L239" s="145" t="s">
        <v>357</v>
      </c>
      <c r="M239" s="145" t="s">
        <v>457</v>
      </c>
      <c r="N239" s="145">
        <v>0</v>
      </c>
      <c r="O239" s="145" t="s">
        <v>3426</v>
      </c>
    </row>
    <row r="240" spans="1:15" s="7" customFormat="1" ht="75" x14ac:dyDescent="0.25">
      <c r="A240" s="148" t="s">
        <v>6312</v>
      </c>
      <c r="B240" s="123" t="s">
        <v>132</v>
      </c>
      <c r="C240" s="122" t="s">
        <v>2072</v>
      </c>
      <c r="D240" s="287">
        <v>10</v>
      </c>
      <c r="E240" s="286">
        <v>5</v>
      </c>
      <c r="F240" s="9"/>
      <c r="G240" s="10">
        <f t="shared" si="3"/>
        <v>0</v>
      </c>
      <c r="H240" s="144" t="s">
        <v>3408</v>
      </c>
      <c r="I240" s="145" t="s">
        <v>365</v>
      </c>
      <c r="J240" s="146" t="s">
        <v>3421</v>
      </c>
      <c r="K240" s="145" t="s">
        <v>3484</v>
      </c>
      <c r="L240" s="145" t="s">
        <v>221</v>
      </c>
      <c r="M240" s="145" t="s">
        <v>489</v>
      </c>
      <c r="N240" s="145">
        <v>0</v>
      </c>
      <c r="O240" s="145" t="s">
        <v>3496</v>
      </c>
    </row>
    <row r="241" spans="1:15" s="7" customFormat="1" ht="75" x14ac:dyDescent="0.25">
      <c r="A241" s="148" t="s">
        <v>6313</v>
      </c>
      <c r="B241" s="123" t="s">
        <v>132</v>
      </c>
      <c r="C241" s="122" t="s">
        <v>2073</v>
      </c>
      <c r="D241" s="287">
        <v>10</v>
      </c>
      <c r="E241" s="286">
        <v>5</v>
      </c>
      <c r="F241" s="9"/>
      <c r="G241" s="10">
        <f t="shared" si="3"/>
        <v>0</v>
      </c>
      <c r="H241" s="144" t="s">
        <v>3408</v>
      </c>
      <c r="I241" s="145" t="s">
        <v>365</v>
      </c>
      <c r="J241" s="146" t="s">
        <v>3421</v>
      </c>
      <c r="K241" s="145" t="s">
        <v>3484</v>
      </c>
      <c r="L241" s="145" t="s">
        <v>221</v>
      </c>
      <c r="M241" s="145" t="s">
        <v>1509</v>
      </c>
      <c r="N241" s="145">
        <v>0</v>
      </c>
      <c r="O241" s="145" t="s">
        <v>3496</v>
      </c>
    </row>
    <row r="242" spans="1:15" s="7" customFormat="1" ht="30" x14ac:dyDescent="0.25">
      <c r="A242" s="148" t="s">
        <v>2074</v>
      </c>
      <c r="B242" s="123" t="s">
        <v>132</v>
      </c>
      <c r="C242" s="122" t="s">
        <v>2075</v>
      </c>
      <c r="D242" s="287">
        <v>10</v>
      </c>
      <c r="E242" s="286">
        <v>5</v>
      </c>
      <c r="F242" s="9"/>
      <c r="G242" s="10">
        <f t="shared" si="3"/>
        <v>0</v>
      </c>
      <c r="H242" s="144" t="s">
        <v>3408</v>
      </c>
      <c r="I242" s="145" t="s">
        <v>365</v>
      </c>
      <c r="J242" s="146" t="s">
        <v>3421</v>
      </c>
      <c r="K242" s="145" t="s">
        <v>3484</v>
      </c>
      <c r="L242" s="145" t="s">
        <v>357</v>
      </c>
      <c r="M242" s="145" t="s">
        <v>489</v>
      </c>
      <c r="N242" s="145">
        <v>0</v>
      </c>
      <c r="O242" s="145" t="s">
        <v>3496</v>
      </c>
    </row>
    <row r="243" spans="1:15" s="7" customFormat="1" ht="30" x14ac:dyDescent="0.25">
      <c r="A243" s="148" t="s">
        <v>2076</v>
      </c>
      <c r="B243" s="123" t="s">
        <v>132</v>
      </c>
      <c r="C243" s="122" t="s">
        <v>2077</v>
      </c>
      <c r="D243" s="287">
        <v>10</v>
      </c>
      <c r="E243" s="286">
        <v>5</v>
      </c>
      <c r="F243" s="9"/>
      <c r="G243" s="10">
        <f t="shared" si="3"/>
        <v>0</v>
      </c>
      <c r="H243" s="144" t="s">
        <v>3408</v>
      </c>
      <c r="I243" s="145" t="s">
        <v>365</v>
      </c>
      <c r="J243" s="146" t="s">
        <v>3421</v>
      </c>
      <c r="K243" s="145" t="s">
        <v>3484</v>
      </c>
      <c r="L243" s="145" t="s">
        <v>357</v>
      </c>
      <c r="M243" s="145" t="s">
        <v>1509</v>
      </c>
      <c r="N243" s="145">
        <v>0</v>
      </c>
      <c r="O243" s="145" t="s">
        <v>3496</v>
      </c>
    </row>
    <row r="244" spans="1:15" s="7" customFormat="1" ht="30" x14ac:dyDescent="0.25">
      <c r="A244" s="148" t="s">
        <v>2078</v>
      </c>
      <c r="B244" s="123" t="s">
        <v>132</v>
      </c>
      <c r="C244" s="122" t="s">
        <v>2079</v>
      </c>
      <c r="D244" s="287">
        <v>10</v>
      </c>
      <c r="E244" s="286">
        <v>5</v>
      </c>
      <c r="F244" s="9"/>
      <c r="G244" s="10">
        <f t="shared" si="3"/>
        <v>0</v>
      </c>
      <c r="H244" s="144" t="s">
        <v>3408</v>
      </c>
      <c r="I244" s="145" t="s">
        <v>365</v>
      </c>
      <c r="J244" s="146" t="s">
        <v>3421</v>
      </c>
      <c r="K244" s="145" t="s">
        <v>3484</v>
      </c>
      <c r="L244" s="145" t="s">
        <v>357</v>
      </c>
      <c r="M244" s="145" t="s">
        <v>439</v>
      </c>
      <c r="N244" s="145">
        <v>0</v>
      </c>
      <c r="O244" s="145" t="s">
        <v>3496</v>
      </c>
    </row>
    <row r="245" spans="1:15" s="7" customFormat="1" ht="45" x14ac:dyDescent="0.25">
      <c r="A245" s="148" t="s">
        <v>2533</v>
      </c>
      <c r="B245" s="123" t="s">
        <v>132</v>
      </c>
      <c r="C245" s="122" t="s">
        <v>2213</v>
      </c>
      <c r="D245" s="287">
        <v>10</v>
      </c>
      <c r="E245" s="286">
        <v>5</v>
      </c>
      <c r="F245" s="9"/>
      <c r="G245" s="10">
        <f t="shared" si="3"/>
        <v>0</v>
      </c>
      <c r="H245" s="144" t="s">
        <v>3408</v>
      </c>
      <c r="I245" s="145" t="s">
        <v>365</v>
      </c>
      <c r="J245" s="146" t="s">
        <v>3421</v>
      </c>
      <c r="K245" s="145" t="s">
        <v>3523</v>
      </c>
      <c r="L245" s="145" t="s">
        <v>221</v>
      </c>
      <c r="M245" s="145" t="s">
        <v>454</v>
      </c>
      <c r="N245" s="145">
        <v>0</v>
      </c>
      <c r="O245" s="145" t="s">
        <v>3543</v>
      </c>
    </row>
    <row r="246" spans="1:15" s="7" customFormat="1" ht="75" x14ac:dyDescent="0.25">
      <c r="A246" s="148" t="s">
        <v>6383</v>
      </c>
      <c r="B246" s="123" t="s">
        <v>132</v>
      </c>
      <c r="C246" s="122" t="s">
        <v>2174</v>
      </c>
      <c r="D246" s="287">
        <v>10</v>
      </c>
      <c r="E246" s="286">
        <v>5</v>
      </c>
      <c r="F246" s="9"/>
      <c r="G246" s="10">
        <f t="shared" si="3"/>
        <v>0</v>
      </c>
      <c r="H246" s="144" t="s">
        <v>3408</v>
      </c>
      <c r="I246" s="145" t="s">
        <v>365</v>
      </c>
      <c r="J246" s="146" t="s">
        <v>3421</v>
      </c>
      <c r="K246" s="145" t="s">
        <v>3523</v>
      </c>
      <c r="L246" s="145" t="s">
        <v>221</v>
      </c>
      <c r="M246" s="145" t="s">
        <v>476</v>
      </c>
      <c r="N246" s="145">
        <v>0</v>
      </c>
      <c r="O246" s="145" t="s">
        <v>3531</v>
      </c>
    </row>
    <row r="247" spans="1:15" s="7" customFormat="1" ht="75" x14ac:dyDescent="0.25">
      <c r="A247" s="148" t="s">
        <v>6384</v>
      </c>
      <c r="B247" s="123" t="s">
        <v>132</v>
      </c>
      <c r="C247" s="152" t="s">
        <v>2176</v>
      </c>
      <c r="D247" s="287">
        <v>10</v>
      </c>
      <c r="E247" s="286">
        <v>5</v>
      </c>
      <c r="F247" s="9"/>
      <c r="G247" s="10">
        <f t="shared" si="3"/>
        <v>0</v>
      </c>
      <c r="H247" s="144" t="s">
        <v>3408</v>
      </c>
      <c r="I247" s="145" t="s">
        <v>365</v>
      </c>
      <c r="J247" s="146" t="s">
        <v>3421</v>
      </c>
      <c r="K247" s="145" t="s">
        <v>3523</v>
      </c>
      <c r="L247" s="145" t="s">
        <v>221</v>
      </c>
      <c r="M247" s="145" t="s">
        <v>472</v>
      </c>
      <c r="N247" s="145">
        <v>0</v>
      </c>
      <c r="O247" s="145" t="s">
        <v>3531</v>
      </c>
    </row>
    <row r="248" spans="1:15" s="7" customFormat="1" ht="75" x14ac:dyDescent="0.25">
      <c r="A248" s="148" t="s">
        <v>6385</v>
      </c>
      <c r="B248" s="123" t="s">
        <v>132</v>
      </c>
      <c r="C248" s="152" t="s">
        <v>2178</v>
      </c>
      <c r="D248" s="287">
        <v>10</v>
      </c>
      <c r="E248" s="286">
        <v>5</v>
      </c>
      <c r="F248" s="9"/>
      <c r="G248" s="10">
        <f t="shared" si="3"/>
        <v>0</v>
      </c>
      <c r="H248" s="144" t="s">
        <v>3408</v>
      </c>
      <c r="I248" s="145" t="s">
        <v>365</v>
      </c>
      <c r="J248" s="146" t="s">
        <v>3421</v>
      </c>
      <c r="K248" s="145" t="s">
        <v>3523</v>
      </c>
      <c r="L248" s="145" t="s">
        <v>221</v>
      </c>
      <c r="M248" s="145" t="s">
        <v>474</v>
      </c>
      <c r="N248" s="145">
        <v>0</v>
      </c>
      <c r="O248" s="145" t="s">
        <v>3531</v>
      </c>
    </row>
    <row r="249" spans="1:15" s="7" customFormat="1" ht="45" x14ac:dyDescent="0.25">
      <c r="A249" s="148" t="s">
        <v>2214</v>
      </c>
      <c r="B249" s="123" t="s">
        <v>132</v>
      </c>
      <c r="C249" s="152" t="s">
        <v>2215</v>
      </c>
      <c r="D249" s="287">
        <v>10</v>
      </c>
      <c r="E249" s="286">
        <v>5</v>
      </c>
      <c r="F249" s="9"/>
      <c r="G249" s="10">
        <f t="shared" si="3"/>
        <v>0</v>
      </c>
      <c r="H249" s="144" t="s">
        <v>3408</v>
      </c>
      <c r="I249" s="145" t="s">
        <v>365</v>
      </c>
      <c r="J249" s="146" t="s">
        <v>3421</v>
      </c>
      <c r="K249" s="145" t="s">
        <v>3523</v>
      </c>
      <c r="L249" s="145" t="s">
        <v>357</v>
      </c>
      <c r="M249" s="145" t="s">
        <v>477</v>
      </c>
      <c r="N249" s="145">
        <v>0</v>
      </c>
      <c r="O249" s="145" t="s">
        <v>3543</v>
      </c>
    </row>
    <row r="250" spans="1:15" s="7" customFormat="1" ht="45" x14ac:dyDescent="0.25">
      <c r="A250" s="148" t="s">
        <v>2216</v>
      </c>
      <c r="B250" s="123" t="s">
        <v>132</v>
      </c>
      <c r="C250" s="122" t="s">
        <v>2217</v>
      </c>
      <c r="D250" s="287">
        <v>10</v>
      </c>
      <c r="E250" s="286">
        <v>5</v>
      </c>
      <c r="F250" s="9"/>
      <c r="G250" s="10">
        <f t="shared" si="3"/>
        <v>0</v>
      </c>
      <c r="H250" s="144" t="s">
        <v>3408</v>
      </c>
      <c r="I250" s="145" t="s">
        <v>365</v>
      </c>
      <c r="J250" s="146" t="s">
        <v>3421</v>
      </c>
      <c r="K250" s="145" t="s">
        <v>3523</v>
      </c>
      <c r="L250" s="145" t="s">
        <v>357</v>
      </c>
      <c r="M250" s="145" t="s">
        <v>1509</v>
      </c>
      <c r="N250" s="145">
        <v>0</v>
      </c>
      <c r="O250" s="145" t="s">
        <v>3543</v>
      </c>
    </row>
    <row r="251" spans="1:15" s="7" customFormat="1" ht="45" x14ac:dyDescent="0.25">
      <c r="A251" s="148" t="s">
        <v>2218</v>
      </c>
      <c r="B251" s="123" t="s">
        <v>132</v>
      </c>
      <c r="C251" s="122" t="s">
        <v>2219</v>
      </c>
      <c r="D251" s="287">
        <v>10</v>
      </c>
      <c r="E251" s="286">
        <v>5</v>
      </c>
      <c r="F251" s="9"/>
      <c r="G251" s="10">
        <f t="shared" si="3"/>
        <v>0</v>
      </c>
      <c r="H251" s="144" t="s">
        <v>3408</v>
      </c>
      <c r="I251" s="145" t="s">
        <v>365</v>
      </c>
      <c r="J251" s="146" t="s">
        <v>3421</v>
      </c>
      <c r="K251" s="145" t="s">
        <v>3523</v>
      </c>
      <c r="L251" s="145" t="s">
        <v>357</v>
      </c>
      <c r="M251" s="145" t="s">
        <v>454</v>
      </c>
      <c r="N251" s="145">
        <v>0</v>
      </c>
      <c r="O251" s="145" t="s">
        <v>3543</v>
      </c>
    </row>
    <row r="252" spans="1:15" s="7" customFormat="1" ht="30" x14ac:dyDescent="0.25">
      <c r="A252" s="148" t="s">
        <v>2741</v>
      </c>
      <c r="B252" s="123" t="s">
        <v>132</v>
      </c>
      <c r="C252" s="122" t="s">
        <v>2181</v>
      </c>
      <c r="D252" s="287">
        <v>10</v>
      </c>
      <c r="E252" s="286">
        <v>5</v>
      </c>
      <c r="F252" s="9"/>
      <c r="G252" s="10">
        <f t="shared" si="3"/>
        <v>0</v>
      </c>
      <c r="H252" s="144" t="s">
        <v>3408</v>
      </c>
      <c r="I252" s="145" t="s">
        <v>365</v>
      </c>
      <c r="J252" s="146" t="s">
        <v>3421</v>
      </c>
      <c r="K252" s="145" t="s">
        <v>3523</v>
      </c>
      <c r="L252" s="145" t="s">
        <v>357</v>
      </c>
      <c r="M252" s="145" t="s">
        <v>474</v>
      </c>
      <c r="N252" s="145">
        <v>0</v>
      </c>
      <c r="O252" s="145" t="s">
        <v>3531</v>
      </c>
    </row>
    <row r="253" spans="1:15" s="7" customFormat="1" ht="30" x14ac:dyDescent="0.25">
      <c r="A253" s="148" t="s">
        <v>2173</v>
      </c>
      <c r="B253" s="123" t="s">
        <v>132</v>
      </c>
      <c r="C253" s="152" t="s">
        <v>2179</v>
      </c>
      <c r="D253" s="287">
        <v>10</v>
      </c>
      <c r="E253" s="286">
        <v>5</v>
      </c>
      <c r="F253" s="9"/>
      <c r="G253" s="10">
        <f t="shared" si="3"/>
        <v>0</v>
      </c>
      <c r="H253" s="144" t="s">
        <v>3408</v>
      </c>
      <c r="I253" s="145" t="s">
        <v>365</v>
      </c>
      <c r="J253" s="146" t="s">
        <v>3421</v>
      </c>
      <c r="K253" s="145" t="s">
        <v>3523</v>
      </c>
      <c r="L253" s="145" t="s">
        <v>357</v>
      </c>
      <c r="M253" s="145" t="s">
        <v>476</v>
      </c>
      <c r="N253" s="145">
        <v>0</v>
      </c>
      <c r="O253" s="145" t="s">
        <v>3531</v>
      </c>
    </row>
    <row r="254" spans="1:15" s="7" customFormat="1" ht="30" x14ac:dyDescent="0.25">
      <c r="A254" s="148" t="s">
        <v>2175</v>
      </c>
      <c r="B254" s="123" t="s">
        <v>132</v>
      </c>
      <c r="C254" s="152" t="s">
        <v>2180</v>
      </c>
      <c r="D254" s="287">
        <v>10</v>
      </c>
      <c r="E254" s="286">
        <v>5</v>
      </c>
      <c r="F254" s="9"/>
      <c r="G254" s="10">
        <f t="shared" si="3"/>
        <v>0</v>
      </c>
      <c r="H254" s="144" t="s">
        <v>3408</v>
      </c>
      <c r="I254" s="145" t="s">
        <v>365</v>
      </c>
      <c r="J254" s="146" t="s">
        <v>3421</v>
      </c>
      <c r="K254" s="145" t="s">
        <v>3523</v>
      </c>
      <c r="L254" s="145" t="s">
        <v>357</v>
      </c>
      <c r="M254" s="145" t="s">
        <v>472</v>
      </c>
      <c r="N254" s="145">
        <v>0</v>
      </c>
      <c r="O254" s="145" t="s">
        <v>3531</v>
      </c>
    </row>
    <row r="255" spans="1:15" s="7" customFormat="1" ht="75" x14ac:dyDescent="0.25">
      <c r="A255" s="148" t="s">
        <v>6375</v>
      </c>
      <c r="B255" s="123" t="s">
        <v>132</v>
      </c>
      <c r="C255" s="152" t="s">
        <v>2343</v>
      </c>
      <c r="D255" s="287">
        <v>10</v>
      </c>
      <c r="E255" s="286">
        <v>5</v>
      </c>
      <c r="F255" s="9"/>
      <c r="G255" s="10">
        <f t="shared" si="3"/>
        <v>0</v>
      </c>
      <c r="H255" s="144" t="s">
        <v>3408</v>
      </c>
      <c r="I255" s="145" t="s">
        <v>365</v>
      </c>
      <c r="J255" s="146" t="s">
        <v>2585</v>
      </c>
      <c r="K255" s="145" t="s">
        <v>2277</v>
      </c>
      <c r="L255" s="145" t="s">
        <v>221</v>
      </c>
      <c r="M255" s="145" t="s">
        <v>454</v>
      </c>
      <c r="N255" s="145">
        <v>0</v>
      </c>
      <c r="O255" s="145" t="s">
        <v>3587</v>
      </c>
    </row>
    <row r="256" spans="1:15" s="7" customFormat="1" ht="45" x14ac:dyDescent="0.25">
      <c r="A256" s="148" t="s">
        <v>2344</v>
      </c>
      <c r="B256" s="123" t="s">
        <v>132</v>
      </c>
      <c r="C256" s="122" t="s">
        <v>2345</v>
      </c>
      <c r="D256" s="287">
        <v>10</v>
      </c>
      <c r="E256" s="286">
        <v>5</v>
      </c>
      <c r="F256" s="9"/>
      <c r="G256" s="10">
        <f t="shared" si="3"/>
        <v>0</v>
      </c>
      <c r="H256" s="144" t="s">
        <v>3408</v>
      </c>
      <c r="I256" s="145" t="s">
        <v>365</v>
      </c>
      <c r="J256" s="146" t="s">
        <v>2585</v>
      </c>
      <c r="K256" s="145" t="s">
        <v>2277</v>
      </c>
      <c r="L256" s="145" t="s">
        <v>357</v>
      </c>
      <c r="M256" s="145" t="s">
        <v>457</v>
      </c>
      <c r="N256" s="145">
        <v>0</v>
      </c>
      <c r="O256" s="145" t="s">
        <v>3587</v>
      </c>
    </row>
    <row r="257" spans="1:15" s="7" customFormat="1" ht="45" x14ac:dyDescent="0.25">
      <c r="A257" s="148" t="s">
        <v>2346</v>
      </c>
      <c r="B257" s="123" t="s">
        <v>132</v>
      </c>
      <c r="C257" s="122" t="s">
        <v>2347</v>
      </c>
      <c r="D257" s="287">
        <v>10</v>
      </c>
      <c r="E257" s="286">
        <v>5</v>
      </c>
      <c r="F257" s="9"/>
      <c r="G257" s="10">
        <f t="shared" si="3"/>
        <v>0</v>
      </c>
      <c r="H257" s="144" t="s">
        <v>3408</v>
      </c>
      <c r="I257" s="145" t="s">
        <v>365</v>
      </c>
      <c r="J257" s="146" t="s">
        <v>2585</v>
      </c>
      <c r="K257" s="145" t="s">
        <v>2277</v>
      </c>
      <c r="L257" s="145" t="s">
        <v>357</v>
      </c>
      <c r="M257" s="145" t="s">
        <v>449</v>
      </c>
      <c r="N257" s="145">
        <v>0</v>
      </c>
      <c r="O257" s="145" t="s">
        <v>3587</v>
      </c>
    </row>
    <row r="258" spans="1:15" s="7" customFormat="1" ht="30" x14ac:dyDescent="0.25">
      <c r="A258" s="148" t="s">
        <v>2348</v>
      </c>
      <c r="B258" s="123" t="s">
        <v>132</v>
      </c>
      <c r="C258" s="122" t="s">
        <v>2349</v>
      </c>
      <c r="D258" s="287">
        <v>10</v>
      </c>
      <c r="E258" s="286">
        <v>5</v>
      </c>
      <c r="F258" s="9"/>
      <c r="G258" s="10">
        <f t="shared" si="3"/>
        <v>0</v>
      </c>
      <c r="H258" s="144" t="s">
        <v>3408</v>
      </c>
      <c r="I258" s="145" t="s">
        <v>365</v>
      </c>
      <c r="J258" s="146" t="s">
        <v>2585</v>
      </c>
      <c r="K258" s="145" t="s">
        <v>2277</v>
      </c>
      <c r="L258" s="145" t="s">
        <v>357</v>
      </c>
      <c r="M258" s="145" t="s">
        <v>454</v>
      </c>
      <c r="N258" s="145">
        <v>0</v>
      </c>
      <c r="O258" s="145" t="s">
        <v>3587</v>
      </c>
    </row>
    <row r="259" spans="1:15" s="7" customFormat="1" ht="75" x14ac:dyDescent="0.25">
      <c r="A259" s="148" t="s">
        <v>6277</v>
      </c>
      <c r="B259" s="123" t="s">
        <v>132</v>
      </c>
      <c r="C259" s="122" t="s">
        <v>2531</v>
      </c>
      <c r="D259" s="287">
        <v>10</v>
      </c>
      <c r="E259" s="286">
        <v>5</v>
      </c>
      <c r="F259" s="9"/>
      <c r="G259" s="10">
        <f t="shared" si="3"/>
        <v>0</v>
      </c>
      <c r="H259" s="144" t="s">
        <v>3408</v>
      </c>
      <c r="I259" s="145" t="s">
        <v>365</v>
      </c>
      <c r="J259" s="146" t="s">
        <v>2585</v>
      </c>
      <c r="K259" s="145" t="s">
        <v>3646</v>
      </c>
      <c r="L259" s="145" t="s">
        <v>221</v>
      </c>
      <c r="M259" s="145" t="s">
        <v>457</v>
      </c>
      <c r="N259" s="145">
        <v>0</v>
      </c>
      <c r="O259" s="145" t="s">
        <v>3656</v>
      </c>
    </row>
    <row r="260" spans="1:15" s="7" customFormat="1" ht="75" x14ac:dyDescent="0.25">
      <c r="A260" s="148" t="s">
        <v>6278</v>
      </c>
      <c r="B260" s="123" t="s">
        <v>132</v>
      </c>
      <c r="C260" s="122" t="s">
        <v>2532</v>
      </c>
      <c r="D260" s="287">
        <v>10</v>
      </c>
      <c r="E260" s="286">
        <v>5</v>
      </c>
      <c r="F260" s="9"/>
      <c r="G260" s="10">
        <f t="shared" ref="G260:G323" si="4">E260*F260</f>
        <v>0</v>
      </c>
      <c r="H260" s="144" t="s">
        <v>3408</v>
      </c>
      <c r="I260" s="145" t="s">
        <v>365</v>
      </c>
      <c r="J260" s="146" t="s">
        <v>2585</v>
      </c>
      <c r="K260" s="145" t="s">
        <v>3646</v>
      </c>
      <c r="L260" s="145" t="s">
        <v>221</v>
      </c>
      <c r="M260" s="145" t="s">
        <v>473</v>
      </c>
      <c r="N260" s="145">
        <v>0</v>
      </c>
      <c r="O260" s="145" t="s">
        <v>3656</v>
      </c>
    </row>
    <row r="261" spans="1:15" s="7" customFormat="1" ht="75" x14ac:dyDescent="0.25">
      <c r="A261" s="148" t="s">
        <v>6322</v>
      </c>
      <c r="B261" s="123" t="s">
        <v>132</v>
      </c>
      <c r="C261" s="122" t="s">
        <v>2555</v>
      </c>
      <c r="D261" s="287">
        <v>10</v>
      </c>
      <c r="E261" s="286">
        <v>5</v>
      </c>
      <c r="F261" s="9"/>
      <c r="G261" s="10">
        <f t="shared" si="4"/>
        <v>0</v>
      </c>
      <c r="H261" s="144" t="s">
        <v>3408</v>
      </c>
      <c r="I261" s="145" t="s">
        <v>365</v>
      </c>
      <c r="J261" s="146" t="s">
        <v>2585</v>
      </c>
      <c r="K261" s="145" t="s">
        <v>3646</v>
      </c>
      <c r="L261" s="145" t="s">
        <v>221</v>
      </c>
      <c r="M261" s="145" t="s">
        <v>449</v>
      </c>
      <c r="N261" s="145">
        <v>0</v>
      </c>
      <c r="O261" s="145" t="s">
        <v>3660</v>
      </c>
    </row>
    <row r="262" spans="1:15" s="7" customFormat="1" ht="60" x14ac:dyDescent="0.25">
      <c r="A262" s="148" t="s">
        <v>6373</v>
      </c>
      <c r="B262" s="123" t="s">
        <v>132</v>
      </c>
      <c r="C262" s="122" t="s">
        <v>2539</v>
      </c>
      <c r="D262" s="287">
        <v>10</v>
      </c>
      <c r="E262" s="286">
        <v>5</v>
      </c>
      <c r="F262" s="9"/>
      <c r="G262" s="10">
        <f t="shared" si="4"/>
        <v>0</v>
      </c>
      <c r="H262" s="144" t="s">
        <v>3408</v>
      </c>
      <c r="I262" s="145" t="s">
        <v>365</v>
      </c>
      <c r="J262" s="146" t="s">
        <v>2585</v>
      </c>
      <c r="K262" s="145" t="s">
        <v>3646</v>
      </c>
      <c r="L262" s="145" t="s">
        <v>221</v>
      </c>
      <c r="M262" s="145" t="s">
        <v>448</v>
      </c>
      <c r="N262" s="145">
        <v>0</v>
      </c>
      <c r="O262" s="145" t="s">
        <v>3657</v>
      </c>
    </row>
    <row r="263" spans="1:15" s="7" customFormat="1" ht="60" x14ac:dyDescent="0.25">
      <c r="A263" s="148" t="s">
        <v>6374</v>
      </c>
      <c r="B263" s="123" t="s">
        <v>132</v>
      </c>
      <c r="C263" s="122" t="s">
        <v>2540</v>
      </c>
      <c r="D263" s="287">
        <v>10</v>
      </c>
      <c r="E263" s="286">
        <v>5</v>
      </c>
      <c r="F263" s="9"/>
      <c r="G263" s="10">
        <f t="shared" si="4"/>
        <v>0</v>
      </c>
      <c r="H263" s="144" t="s">
        <v>3408</v>
      </c>
      <c r="I263" s="145" t="s">
        <v>365</v>
      </c>
      <c r="J263" s="146" t="s">
        <v>2585</v>
      </c>
      <c r="K263" s="145" t="s">
        <v>3646</v>
      </c>
      <c r="L263" s="145" t="s">
        <v>221</v>
      </c>
      <c r="M263" s="145" t="s">
        <v>471</v>
      </c>
      <c r="N263" s="145">
        <v>0</v>
      </c>
      <c r="O263" s="145" t="s">
        <v>3657</v>
      </c>
    </row>
    <row r="264" spans="1:15" s="7" customFormat="1" ht="75" x14ac:dyDescent="0.25">
      <c r="A264" s="148" t="s">
        <v>6418</v>
      </c>
      <c r="B264" s="123" t="s">
        <v>132</v>
      </c>
      <c r="C264" s="122" t="s">
        <v>2562</v>
      </c>
      <c r="D264" s="287">
        <v>10</v>
      </c>
      <c r="E264" s="286">
        <v>5</v>
      </c>
      <c r="F264" s="9"/>
      <c r="G264" s="10">
        <f t="shared" si="4"/>
        <v>0</v>
      </c>
      <c r="H264" s="144" t="s">
        <v>3408</v>
      </c>
      <c r="I264" s="145" t="s">
        <v>365</v>
      </c>
      <c r="J264" s="146" t="s">
        <v>2585</v>
      </c>
      <c r="K264" s="145" t="s">
        <v>3646</v>
      </c>
      <c r="L264" s="145" t="s">
        <v>221</v>
      </c>
      <c r="M264" s="145" t="s">
        <v>489</v>
      </c>
      <c r="N264" s="145">
        <v>0</v>
      </c>
      <c r="O264" s="145" t="s">
        <v>3661</v>
      </c>
    </row>
    <row r="265" spans="1:15" s="7" customFormat="1" ht="75" x14ac:dyDescent="0.25">
      <c r="A265" s="148" t="s">
        <v>6419</v>
      </c>
      <c r="B265" s="123" t="s">
        <v>132</v>
      </c>
      <c r="C265" s="122" t="s">
        <v>2563</v>
      </c>
      <c r="D265" s="287">
        <v>10</v>
      </c>
      <c r="E265" s="286">
        <v>5</v>
      </c>
      <c r="F265" s="9"/>
      <c r="G265" s="10">
        <f t="shared" si="4"/>
        <v>0</v>
      </c>
      <c r="H265" s="144" t="s">
        <v>3408</v>
      </c>
      <c r="I265" s="145" t="s">
        <v>365</v>
      </c>
      <c r="J265" s="146" t="s">
        <v>2585</v>
      </c>
      <c r="K265" s="145" t="s">
        <v>3646</v>
      </c>
      <c r="L265" s="145" t="s">
        <v>221</v>
      </c>
      <c r="M265" s="145" t="s">
        <v>446</v>
      </c>
      <c r="N265" s="145">
        <v>0</v>
      </c>
      <c r="O265" s="145" t="s">
        <v>3661</v>
      </c>
    </row>
    <row r="266" spans="1:15" s="7" customFormat="1" ht="75" x14ac:dyDescent="0.25">
      <c r="A266" s="148" t="s">
        <v>6420</v>
      </c>
      <c r="B266" s="123" t="s">
        <v>132</v>
      </c>
      <c r="C266" s="122" t="s">
        <v>2564</v>
      </c>
      <c r="D266" s="287">
        <v>10</v>
      </c>
      <c r="E266" s="286">
        <v>5</v>
      </c>
      <c r="F266" s="9"/>
      <c r="G266" s="10">
        <f t="shared" si="4"/>
        <v>0</v>
      </c>
      <c r="H266" s="144" t="s">
        <v>3408</v>
      </c>
      <c r="I266" s="145" t="s">
        <v>365</v>
      </c>
      <c r="J266" s="146" t="s">
        <v>2585</v>
      </c>
      <c r="K266" s="145" t="s">
        <v>3646</v>
      </c>
      <c r="L266" s="145" t="s">
        <v>221</v>
      </c>
      <c r="M266" s="145" t="s">
        <v>471</v>
      </c>
      <c r="N266" s="145">
        <v>0</v>
      </c>
      <c r="O266" s="145" t="s">
        <v>3661</v>
      </c>
    </row>
    <row r="267" spans="1:15" s="7" customFormat="1" ht="30" x14ac:dyDescent="0.25">
      <c r="A267" s="148" t="s">
        <v>2535</v>
      </c>
      <c r="B267" s="123" t="s">
        <v>132</v>
      </c>
      <c r="C267" s="122" t="s">
        <v>2536</v>
      </c>
      <c r="D267" s="287">
        <v>10</v>
      </c>
      <c r="E267" s="286">
        <v>5</v>
      </c>
      <c r="F267" s="9"/>
      <c r="G267" s="10">
        <f t="shared" si="4"/>
        <v>0</v>
      </c>
      <c r="H267" s="144" t="s">
        <v>3408</v>
      </c>
      <c r="I267" s="145" t="s">
        <v>365</v>
      </c>
      <c r="J267" s="146" t="s">
        <v>2585</v>
      </c>
      <c r="K267" s="145" t="s">
        <v>3646</v>
      </c>
      <c r="L267" s="145" t="s">
        <v>357</v>
      </c>
      <c r="M267" s="145" t="s">
        <v>439</v>
      </c>
      <c r="N267" s="145">
        <v>0</v>
      </c>
      <c r="O267" s="145" t="s">
        <v>3656</v>
      </c>
    </row>
    <row r="268" spans="1:15" s="7" customFormat="1" ht="30" x14ac:dyDescent="0.25">
      <c r="A268" s="148" t="s">
        <v>2537</v>
      </c>
      <c r="B268" s="123" t="s">
        <v>132</v>
      </c>
      <c r="C268" s="122" t="s">
        <v>2538</v>
      </c>
      <c r="D268" s="287">
        <v>10</v>
      </c>
      <c r="E268" s="286">
        <v>5</v>
      </c>
      <c r="F268" s="9"/>
      <c r="G268" s="10">
        <f t="shared" si="4"/>
        <v>0</v>
      </c>
      <c r="H268" s="144" t="s">
        <v>3408</v>
      </c>
      <c r="I268" s="145" t="s">
        <v>365</v>
      </c>
      <c r="J268" s="146" t="s">
        <v>2585</v>
      </c>
      <c r="K268" s="145" t="s">
        <v>3646</v>
      </c>
      <c r="L268" s="145" t="s">
        <v>357</v>
      </c>
      <c r="M268" s="145" t="s">
        <v>473</v>
      </c>
      <c r="N268" s="145">
        <v>0</v>
      </c>
      <c r="O268" s="145" t="s">
        <v>3656</v>
      </c>
    </row>
    <row r="269" spans="1:15" s="7" customFormat="1" ht="30" x14ac:dyDescent="0.25">
      <c r="A269" s="148" t="s">
        <v>2541</v>
      </c>
      <c r="B269" s="123" t="s">
        <v>132</v>
      </c>
      <c r="C269" s="122" t="s">
        <v>2542</v>
      </c>
      <c r="D269" s="287">
        <v>10</v>
      </c>
      <c r="E269" s="286">
        <v>5</v>
      </c>
      <c r="F269" s="9"/>
      <c r="G269" s="10">
        <f t="shared" si="4"/>
        <v>0</v>
      </c>
      <c r="H269" s="144" t="s">
        <v>3408</v>
      </c>
      <c r="I269" s="145" t="s">
        <v>365</v>
      </c>
      <c r="J269" s="146" t="s">
        <v>2585</v>
      </c>
      <c r="K269" s="145" t="s">
        <v>3646</v>
      </c>
      <c r="L269" s="145" t="s">
        <v>357</v>
      </c>
      <c r="M269" s="145" t="s">
        <v>457</v>
      </c>
      <c r="N269" s="145">
        <v>0</v>
      </c>
      <c r="O269" s="145" t="s">
        <v>3657</v>
      </c>
    </row>
    <row r="270" spans="1:15" s="7" customFormat="1" ht="30" x14ac:dyDescent="0.25">
      <c r="A270" s="148" t="s">
        <v>2543</v>
      </c>
      <c r="B270" s="123" t="s">
        <v>132</v>
      </c>
      <c r="C270" s="122" t="s">
        <v>2544</v>
      </c>
      <c r="D270" s="287">
        <v>10</v>
      </c>
      <c r="E270" s="286">
        <v>5</v>
      </c>
      <c r="F270" s="9"/>
      <c r="G270" s="10">
        <f t="shared" si="4"/>
        <v>0</v>
      </c>
      <c r="H270" s="144" t="s">
        <v>3408</v>
      </c>
      <c r="I270" s="145" t="s">
        <v>365</v>
      </c>
      <c r="J270" s="146" t="s">
        <v>2585</v>
      </c>
      <c r="K270" s="145" t="s">
        <v>3646</v>
      </c>
      <c r="L270" s="145" t="s">
        <v>357</v>
      </c>
      <c r="M270" s="145" t="s">
        <v>448</v>
      </c>
      <c r="N270" s="145">
        <v>0</v>
      </c>
      <c r="O270" s="145" t="s">
        <v>3657</v>
      </c>
    </row>
    <row r="271" spans="1:15" s="7" customFormat="1" ht="30" x14ac:dyDescent="0.25">
      <c r="A271" s="148" t="s">
        <v>2545</v>
      </c>
      <c r="B271" s="123" t="s">
        <v>132</v>
      </c>
      <c r="C271" s="122" t="s">
        <v>2546</v>
      </c>
      <c r="D271" s="287">
        <v>10</v>
      </c>
      <c r="E271" s="286">
        <v>5</v>
      </c>
      <c r="F271" s="9"/>
      <c r="G271" s="10">
        <f t="shared" si="4"/>
        <v>0</v>
      </c>
      <c r="H271" s="144" t="s">
        <v>3408</v>
      </c>
      <c r="I271" s="145" t="s">
        <v>365</v>
      </c>
      <c r="J271" s="146" t="s">
        <v>2585</v>
      </c>
      <c r="K271" s="145" t="s">
        <v>3646</v>
      </c>
      <c r="L271" s="145" t="s">
        <v>357</v>
      </c>
      <c r="M271" s="145" t="s">
        <v>471</v>
      </c>
      <c r="N271" s="145">
        <v>0</v>
      </c>
      <c r="O271" s="145" t="s">
        <v>3657</v>
      </c>
    </row>
    <row r="272" spans="1:15" s="7" customFormat="1" ht="30" x14ac:dyDescent="0.25">
      <c r="A272" s="148" t="s">
        <v>3094</v>
      </c>
      <c r="B272" s="123" t="s">
        <v>132</v>
      </c>
      <c r="C272" s="122" t="s">
        <v>2534</v>
      </c>
      <c r="D272" s="287">
        <v>10</v>
      </c>
      <c r="E272" s="286">
        <v>5</v>
      </c>
      <c r="F272" s="9"/>
      <c r="G272" s="10">
        <f t="shared" si="4"/>
        <v>0</v>
      </c>
      <c r="H272" s="144" t="s">
        <v>3408</v>
      </c>
      <c r="I272" s="145" t="s">
        <v>365</v>
      </c>
      <c r="J272" s="146" t="s">
        <v>2585</v>
      </c>
      <c r="K272" s="145" t="s">
        <v>3646</v>
      </c>
      <c r="L272" s="145" t="s">
        <v>357</v>
      </c>
      <c r="M272" s="145" t="s">
        <v>457</v>
      </c>
      <c r="N272" s="145">
        <v>0</v>
      </c>
      <c r="O272" s="145" t="s">
        <v>3656</v>
      </c>
    </row>
    <row r="273" spans="1:15" s="7" customFormat="1" ht="30" x14ac:dyDescent="0.25">
      <c r="A273" s="148" t="s">
        <v>2556</v>
      </c>
      <c r="B273" s="123" t="s">
        <v>132</v>
      </c>
      <c r="C273" s="122" t="s">
        <v>2557</v>
      </c>
      <c r="D273" s="287">
        <v>10</v>
      </c>
      <c r="E273" s="286">
        <v>5</v>
      </c>
      <c r="F273" s="9"/>
      <c r="G273" s="10">
        <f t="shared" si="4"/>
        <v>0</v>
      </c>
      <c r="H273" s="144" t="s">
        <v>3408</v>
      </c>
      <c r="I273" s="145" t="s">
        <v>365</v>
      </c>
      <c r="J273" s="146" t="s">
        <v>2585</v>
      </c>
      <c r="K273" s="145" t="s">
        <v>3646</v>
      </c>
      <c r="L273" s="145" t="s">
        <v>357</v>
      </c>
      <c r="M273" s="145" t="s">
        <v>489</v>
      </c>
      <c r="N273" s="145">
        <v>0</v>
      </c>
      <c r="O273" s="145" t="s">
        <v>3660</v>
      </c>
    </row>
    <row r="274" spans="1:15" s="7" customFormat="1" ht="30" x14ac:dyDescent="0.25">
      <c r="A274" s="148" t="s">
        <v>2558</v>
      </c>
      <c r="B274" s="123" t="s">
        <v>132</v>
      </c>
      <c r="C274" s="122" t="s">
        <v>2559</v>
      </c>
      <c r="D274" s="287">
        <v>10</v>
      </c>
      <c r="E274" s="286">
        <v>5</v>
      </c>
      <c r="F274" s="9"/>
      <c r="G274" s="10">
        <f t="shared" si="4"/>
        <v>0</v>
      </c>
      <c r="H274" s="144" t="s">
        <v>3408</v>
      </c>
      <c r="I274" s="145" t="s">
        <v>365</v>
      </c>
      <c r="J274" s="146" t="s">
        <v>2585</v>
      </c>
      <c r="K274" s="145" t="s">
        <v>3646</v>
      </c>
      <c r="L274" s="145" t="s">
        <v>357</v>
      </c>
      <c r="M274" s="145" t="s">
        <v>449</v>
      </c>
      <c r="N274" s="145">
        <v>0</v>
      </c>
      <c r="O274" s="145" t="s">
        <v>3660</v>
      </c>
    </row>
    <row r="275" spans="1:15" s="7" customFormat="1" ht="30" x14ac:dyDescent="0.25">
      <c r="A275" s="148" t="s">
        <v>2560</v>
      </c>
      <c r="B275" s="123" t="s">
        <v>132</v>
      </c>
      <c r="C275" s="122" t="s">
        <v>2561</v>
      </c>
      <c r="D275" s="287">
        <v>10</v>
      </c>
      <c r="E275" s="286">
        <v>5</v>
      </c>
      <c r="F275" s="9"/>
      <c r="G275" s="10">
        <f t="shared" si="4"/>
        <v>0</v>
      </c>
      <c r="H275" s="144" t="s">
        <v>3408</v>
      </c>
      <c r="I275" s="145" t="s">
        <v>365</v>
      </c>
      <c r="J275" s="146" t="s">
        <v>2585</v>
      </c>
      <c r="K275" s="145" t="s">
        <v>3646</v>
      </c>
      <c r="L275" s="145" t="s">
        <v>357</v>
      </c>
      <c r="M275" s="145" t="s">
        <v>471</v>
      </c>
      <c r="N275" s="145">
        <v>0</v>
      </c>
      <c r="O275" s="145" t="s">
        <v>3660</v>
      </c>
    </row>
    <row r="276" spans="1:15" s="7" customFormat="1" ht="30" x14ac:dyDescent="0.25">
      <c r="A276" s="148" t="s">
        <v>2547</v>
      </c>
      <c r="B276" s="123" t="s">
        <v>132</v>
      </c>
      <c r="C276" s="122" t="s">
        <v>2548</v>
      </c>
      <c r="D276" s="287">
        <v>10</v>
      </c>
      <c r="E276" s="286">
        <v>5</v>
      </c>
      <c r="F276" s="9"/>
      <c r="G276" s="10">
        <f t="shared" si="4"/>
        <v>0</v>
      </c>
      <c r="H276" s="144" t="s">
        <v>3408</v>
      </c>
      <c r="I276" s="145" t="s">
        <v>365</v>
      </c>
      <c r="J276" s="146" t="s">
        <v>2585</v>
      </c>
      <c r="K276" s="145" t="s">
        <v>3646</v>
      </c>
      <c r="L276" s="145" t="s">
        <v>357</v>
      </c>
      <c r="M276" s="145" t="s">
        <v>440</v>
      </c>
      <c r="N276" s="145">
        <v>0</v>
      </c>
      <c r="O276" s="145" t="s">
        <v>3658</v>
      </c>
    </row>
    <row r="277" spans="1:15" s="7" customFormat="1" ht="30" x14ac:dyDescent="0.25">
      <c r="A277" s="148" t="s">
        <v>2549</v>
      </c>
      <c r="B277" s="123" t="s">
        <v>132</v>
      </c>
      <c r="C277" s="122" t="s">
        <v>2550</v>
      </c>
      <c r="D277" s="287">
        <v>10</v>
      </c>
      <c r="E277" s="286">
        <v>5</v>
      </c>
      <c r="F277" s="9"/>
      <c r="G277" s="10">
        <f t="shared" si="4"/>
        <v>0</v>
      </c>
      <c r="H277" s="144" t="s">
        <v>3408</v>
      </c>
      <c r="I277" s="145" t="s">
        <v>365</v>
      </c>
      <c r="J277" s="146" t="s">
        <v>2585</v>
      </c>
      <c r="K277" s="145" t="s">
        <v>3646</v>
      </c>
      <c r="L277" s="145" t="s">
        <v>357</v>
      </c>
      <c r="M277" s="145" t="s">
        <v>439</v>
      </c>
      <c r="N277" s="145">
        <v>0</v>
      </c>
      <c r="O277" s="145" t="s">
        <v>3658</v>
      </c>
    </row>
    <row r="278" spans="1:15" s="7" customFormat="1" ht="30" x14ac:dyDescent="0.25">
      <c r="A278" s="148" t="s">
        <v>2551</v>
      </c>
      <c r="B278" s="123" t="s">
        <v>132</v>
      </c>
      <c r="C278" s="122" t="s">
        <v>2552</v>
      </c>
      <c r="D278" s="287">
        <v>10</v>
      </c>
      <c r="E278" s="286">
        <v>5</v>
      </c>
      <c r="F278" s="9"/>
      <c r="G278" s="10">
        <f t="shared" si="4"/>
        <v>0</v>
      </c>
      <c r="H278" s="144" t="s">
        <v>3408</v>
      </c>
      <c r="I278" s="145" t="s">
        <v>365</v>
      </c>
      <c r="J278" s="146" t="s">
        <v>2585</v>
      </c>
      <c r="K278" s="145" t="s">
        <v>3646</v>
      </c>
      <c r="L278" s="145" t="s">
        <v>357</v>
      </c>
      <c r="M278" s="145" t="s">
        <v>474</v>
      </c>
      <c r="N278" s="145">
        <v>0</v>
      </c>
      <c r="O278" s="145" t="s">
        <v>3658</v>
      </c>
    </row>
    <row r="279" spans="1:15" s="7" customFormat="1" ht="30" x14ac:dyDescent="0.25">
      <c r="A279" s="148" t="s">
        <v>2566</v>
      </c>
      <c r="B279" s="123" t="s">
        <v>132</v>
      </c>
      <c r="C279" s="122" t="s">
        <v>2567</v>
      </c>
      <c r="D279" s="287">
        <v>10</v>
      </c>
      <c r="E279" s="286">
        <v>5</v>
      </c>
      <c r="F279" s="9"/>
      <c r="G279" s="10">
        <f t="shared" si="4"/>
        <v>0</v>
      </c>
      <c r="H279" s="144" t="s">
        <v>3408</v>
      </c>
      <c r="I279" s="145" t="s">
        <v>365</v>
      </c>
      <c r="J279" s="146" t="s">
        <v>2585</v>
      </c>
      <c r="K279" s="145" t="s">
        <v>3646</v>
      </c>
      <c r="L279" s="145" t="s">
        <v>357</v>
      </c>
      <c r="M279" s="145" t="s">
        <v>489</v>
      </c>
      <c r="N279" s="145">
        <v>0</v>
      </c>
      <c r="O279" s="145" t="s">
        <v>3661</v>
      </c>
    </row>
    <row r="280" spans="1:15" s="7" customFormat="1" ht="30" x14ac:dyDescent="0.25">
      <c r="A280" s="148" t="s">
        <v>2570</v>
      </c>
      <c r="B280" s="123" t="s">
        <v>132</v>
      </c>
      <c r="C280" s="122" t="s">
        <v>2569</v>
      </c>
      <c r="D280" s="287">
        <v>10</v>
      </c>
      <c r="E280" s="286">
        <v>5</v>
      </c>
      <c r="F280" s="9"/>
      <c r="G280" s="10">
        <f t="shared" si="4"/>
        <v>0</v>
      </c>
      <c r="H280" s="144" t="s">
        <v>3408</v>
      </c>
      <c r="I280" s="145" t="s">
        <v>365</v>
      </c>
      <c r="J280" s="146" t="s">
        <v>2585</v>
      </c>
      <c r="K280" s="145" t="s">
        <v>3646</v>
      </c>
      <c r="L280" s="145" t="s">
        <v>357</v>
      </c>
      <c r="M280" s="145" t="s">
        <v>446</v>
      </c>
      <c r="N280" s="145">
        <v>0</v>
      </c>
      <c r="O280" s="145" t="s">
        <v>3661</v>
      </c>
    </row>
    <row r="281" spans="1:15" s="7" customFormat="1" ht="30" x14ac:dyDescent="0.25">
      <c r="A281" s="148" t="s">
        <v>2565</v>
      </c>
      <c r="B281" s="123" t="s">
        <v>132</v>
      </c>
      <c r="C281" s="122" t="s">
        <v>2568</v>
      </c>
      <c r="D281" s="287">
        <v>10</v>
      </c>
      <c r="E281" s="286">
        <v>5</v>
      </c>
      <c r="F281" s="9"/>
      <c r="G281" s="10">
        <f t="shared" si="4"/>
        <v>0</v>
      </c>
      <c r="H281" s="144" t="s">
        <v>3408</v>
      </c>
      <c r="I281" s="145" t="s">
        <v>365</v>
      </c>
      <c r="J281" s="146" t="s">
        <v>2585</v>
      </c>
      <c r="K281" s="145" t="s">
        <v>3646</v>
      </c>
      <c r="L281" s="145" t="s">
        <v>357</v>
      </c>
      <c r="M281" s="145" t="s">
        <v>471</v>
      </c>
      <c r="N281" s="145">
        <v>0</v>
      </c>
      <c r="O281" s="145" t="s">
        <v>3661</v>
      </c>
    </row>
    <row r="282" spans="1:15" s="7" customFormat="1" ht="75" x14ac:dyDescent="0.25">
      <c r="A282" s="148" t="s">
        <v>6346</v>
      </c>
      <c r="B282" s="123" t="s">
        <v>132</v>
      </c>
      <c r="C282" s="122" t="s">
        <v>3090</v>
      </c>
      <c r="D282" s="287">
        <v>10</v>
      </c>
      <c r="E282" s="286">
        <v>5</v>
      </c>
      <c r="F282" s="9"/>
      <c r="G282" s="10">
        <f t="shared" si="4"/>
        <v>0</v>
      </c>
      <c r="H282" s="144" t="s">
        <v>3408</v>
      </c>
      <c r="I282" s="145" t="s">
        <v>365</v>
      </c>
      <c r="J282" s="146" t="s">
        <v>3768</v>
      </c>
      <c r="K282" s="145" t="s">
        <v>3847</v>
      </c>
      <c r="L282" s="145" t="s">
        <v>221</v>
      </c>
      <c r="M282" s="145" t="s">
        <v>489</v>
      </c>
      <c r="N282" s="145">
        <v>0</v>
      </c>
      <c r="O282" s="145" t="s">
        <v>3851</v>
      </c>
    </row>
    <row r="283" spans="1:15" s="7" customFormat="1" ht="75" x14ac:dyDescent="0.25">
      <c r="A283" s="148" t="s">
        <v>6347</v>
      </c>
      <c r="B283" s="123" t="s">
        <v>132</v>
      </c>
      <c r="C283" s="122" t="s">
        <v>3091</v>
      </c>
      <c r="D283" s="287">
        <v>10</v>
      </c>
      <c r="E283" s="286">
        <v>5</v>
      </c>
      <c r="F283" s="9"/>
      <c r="G283" s="10">
        <f t="shared" si="4"/>
        <v>0</v>
      </c>
      <c r="H283" s="144" t="s">
        <v>3408</v>
      </c>
      <c r="I283" s="145" t="s">
        <v>365</v>
      </c>
      <c r="J283" s="146" t="s">
        <v>3768</v>
      </c>
      <c r="K283" s="145" t="s">
        <v>3847</v>
      </c>
      <c r="L283" s="145" t="s">
        <v>221</v>
      </c>
      <c r="M283" s="145" t="s">
        <v>449</v>
      </c>
      <c r="N283" s="145">
        <v>0</v>
      </c>
      <c r="O283" s="145" t="s">
        <v>3851</v>
      </c>
    </row>
    <row r="284" spans="1:15" s="7" customFormat="1" ht="30" x14ac:dyDescent="0.25">
      <c r="A284" s="148" t="s">
        <v>3092</v>
      </c>
      <c r="B284" s="123" t="s">
        <v>132</v>
      </c>
      <c r="C284" s="122" t="s">
        <v>3093</v>
      </c>
      <c r="D284" s="287">
        <v>10</v>
      </c>
      <c r="E284" s="286">
        <v>5</v>
      </c>
      <c r="F284" s="9"/>
      <c r="G284" s="10">
        <f t="shared" si="4"/>
        <v>0</v>
      </c>
      <c r="H284" s="144" t="s">
        <v>3408</v>
      </c>
      <c r="I284" s="145" t="s">
        <v>365</v>
      </c>
      <c r="J284" s="146" t="s">
        <v>3768</v>
      </c>
      <c r="K284" s="145" t="s">
        <v>3847</v>
      </c>
      <c r="L284" s="145" t="s">
        <v>357</v>
      </c>
      <c r="M284" s="145" t="s">
        <v>489</v>
      </c>
      <c r="N284" s="145">
        <v>0</v>
      </c>
      <c r="O284" s="145" t="s">
        <v>3851</v>
      </c>
    </row>
    <row r="285" spans="1:15" s="7" customFormat="1" ht="30" x14ac:dyDescent="0.25">
      <c r="A285" s="148" t="s">
        <v>3096</v>
      </c>
      <c r="B285" s="123" t="s">
        <v>132</v>
      </c>
      <c r="C285" s="122" t="s">
        <v>3097</v>
      </c>
      <c r="D285" s="287">
        <v>10</v>
      </c>
      <c r="E285" s="286">
        <v>5</v>
      </c>
      <c r="F285" s="9"/>
      <c r="G285" s="10">
        <f t="shared" si="4"/>
        <v>0</v>
      </c>
      <c r="H285" s="144" t="s">
        <v>3408</v>
      </c>
      <c r="I285" s="145" t="s">
        <v>365</v>
      </c>
      <c r="J285" s="146" t="s">
        <v>3768</v>
      </c>
      <c r="K285" s="145" t="s">
        <v>3847</v>
      </c>
      <c r="L285" s="145" t="s">
        <v>357</v>
      </c>
      <c r="M285" s="145" t="s">
        <v>475</v>
      </c>
      <c r="N285" s="145">
        <v>0</v>
      </c>
      <c r="O285" s="145" t="s">
        <v>3851</v>
      </c>
    </row>
    <row r="286" spans="1:15" s="7" customFormat="1" ht="30" x14ac:dyDescent="0.25">
      <c r="A286" s="148" t="s">
        <v>2177</v>
      </c>
      <c r="B286" s="123" t="s">
        <v>132</v>
      </c>
      <c r="C286" s="122" t="s">
        <v>3095</v>
      </c>
      <c r="D286" s="287">
        <v>10</v>
      </c>
      <c r="E286" s="286">
        <v>5</v>
      </c>
      <c r="F286" s="9"/>
      <c r="G286" s="10">
        <f t="shared" si="4"/>
        <v>0</v>
      </c>
      <c r="H286" s="144" t="s">
        <v>3408</v>
      </c>
      <c r="I286" s="145" t="s">
        <v>365</v>
      </c>
      <c r="J286" s="146" t="s">
        <v>3768</v>
      </c>
      <c r="K286" s="145" t="s">
        <v>3847</v>
      </c>
      <c r="L286" s="145" t="s">
        <v>357</v>
      </c>
      <c r="M286" s="145" t="s">
        <v>449</v>
      </c>
      <c r="N286" s="145">
        <v>0</v>
      </c>
      <c r="O286" s="145" t="s">
        <v>3851</v>
      </c>
    </row>
    <row r="287" spans="1:15" s="7" customFormat="1" ht="60" x14ac:dyDescent="0.25">
      <c r="A287" s="148" t="s">
        <v>6323</v>
      </c>
      <c r="B287" s="123" t="s">
        <v>132</v>
      </c>
      <c r="C287" s="122" t="s">
        <v>3215</v>
      </c>
      <c r="D287" s="287">
        <v>10</v>
      </c>
      <c r="E287" s="286">
        <v>5</v>
      </c>
      <c r="F287" s="9"/>
      <c r="G287" s="10">
        <f t="shared" si="4"/>
        <v>0</v>
      </c>
      <c r="H287" s="144" t="s">
        <v>3408</v>
      </c>
      <c r="I287" s="145" t="s">
        <v>365</v>
      </c>
      <c r="J287" s="146" t="s">
        <v>3889</v>
      </c>
      <c r="K287" s="145" t="s">
        <v>3890</v>
      </c>
      <c r="L287" s="145" t="s">
        <v>221</v>
      </c>
      <c r="M287" s="145" t="s">
        <v>476</v>
      </c>
      <c r="N287" s="145">
        <v>0</v>
      </c>
      <c r="O287" s="145" t="s">
        <v>3894</v>
      </c>
    </row>
    <row r="288" spans="1:15" s="7" customFormat="1" ht="60" x14ac:dyDescent="0.25">
      <c r="A288" s="148" t="s">
        <v>6324</v>
      </c>
      <c r="B288" s="123" t="s">
        <v>132</v>
      </c>
      <c r="C288" s="122" t="s">
        <v>3216</v>
      </c>
      <c r="D288" s="287">
        <v>10</v>
      </c>
      <c r="E288" s="286">
        <v>5</v>
      </c>
      <c r="F288" s="9"/>
      <c r="G288" s="10">
        <f t="shared" si="4"/>
        <v>0</v>
      </c>
      <c r="H288" s="144" t="s">
        <v>3408</v>
      </c>
      <c r="I288" s="145" t="s">
        <v>365</v>
      </c>
      <c r="J288" s="146" t="s">
        <v>3889</v>
      </c>
      <c r="K288" s="145" t="s">
        <v>3890</v>
      </c>
      <c r="L288" s="145" t="s">
        <v>221</v>
      </c>
      <c r="M288" s="145" t="s">
        <v>439</v>
      </c>
      <c r="N288" s="145">
        <v>0</v>
      </c>
      <c r="O288" s="145" t="s">
        <v>3894</v>
      </c>
    </row>
    <row r="289" spans="1:15" s="7" customFormat="1" ht="45" x14ac:dyDescent="0.25">
      <c r="A289" s="148" t="s">
        <v>3217</v>
      </c>
      <c r="B289" s="123" t="s">
        <v>132</v>
      </c>
      <c r="C289" s="122" t="s">
        <v>3218</v>
      </c>
      <c r="D289" s="287">
        <v>10</v>
      </c>
      <c r="E289" s="286">
        <v>5</v>
      </c>
      <c r="F289" s="9"/>
      <c r="G289" s="10">
        <f t="shared" si="4"/>
        <v>0</v>
      </c>
      <c r="H289" s="144" t="s">
        <v>3408</v>
      </c>
      <c r="I289" s="145" t="s">
        <v>365</v>
      </c>
      <c r="J289" s="146" t="s">
        <v>3889</v>
      </c>
      <c r="K289" s="145" t="s">
        <v>3890</v>
      </c>
      <c r="L289" s="145" t="s">
        <v>357</v>
      </c>
      <c r="M289" s="145" t="s">
        <v>476</v>
      </c>
      <c r="N289" s="145">
        <v>0</v>
      </c>
      <c r="O289" s="145" t="s">
        <v>3894</v>
      </c>
    </row>
    <row r="290" spans="1:15" s="7" customFormat="1" ht="45" x14ac:dyDescent="0.25">
      <c r="A290" s="148" t="s">
        <v>3219</v>
      </c>
      <c r="B290" s="123" t="s">
        <v>132</v>
      </c>
      <c r="C290" s="122" t="s">
        <v>3220</v>
      </c>
      <c r="D290" s="287">
        <v>10</v>
      </c>
      <c r="E290" s="286">
        <v>5</v>
      </c>
      <c r="F290" s="9"/>
      <c r="G290" s="10">
        <f t="shared" si="4"/>
        <v>0</v>
      </c>
      <c r="H290" s="144" t="s">
        <v>3408</v>
      </c>
      <c r="I290" s="145" t="s">
        <v>365</v>
      </c>
      <c r="J290" s="146" t="s">
        <v>3889</v>
      </c>
      <c r="K290" s="145" t="s">
        <v>3890</v>
      </c>
      <c r="L290" s="145" t="s">
        <v>357</v>
      </c>
      <c r="M290" s="145" t="s">
        <v>448</v>
      </c>
      <c r="N290" s="145">
        <v>0</v>
      </c>
      <c r="O290" s="145" t="s">
        <v>3894</v>
      </c>
    </row>
    <row r="291" spans="1:15" s="7" customFormat="1" ht="45" x14ac:dyDescent="0.25">
      <c r="A291" s="148" t="s">
        <v>3221</v>
      </c>
      <c r="B291" s="123" t="s">
        <v>132</v>
      </c>
      <c r="C291" s="122" t="s">
        <v>3222</v>
      </c>
      <c r="D291" s="287">
        <v>10</v>
      </c>
      <c r="E291" s="286">
        <v>5</v>
      </c>
      <c r="F291" s="9"/>
      <c r="G291" s="10">
        <f t="shared" si="4"/>
        <v>0</v>
      </c>
      <c r="H291" s="144" t="s">
        <v>3408</v>
      </c>
      <c r="I291" s="145" t="s">
        <v>365</v>
      </c>
      <c r="J291" s="146" t="s">
        <v>3889</v>
      </c>
      <c r="K291" s="145" t="s">
        <v>3890</v>
      </c>
      <c r="L291" s="145" t="s">
        <v>357</v>
      </c>
      <c r="M291" s="145" t="s">
        <v>439</v>
      </c>
      <c r="N291" s="145">
        <v>0</v>
      </c>
      <c r="O291" s="145" t="s">
        <v>3894</v>
      </c>
    </row>
    <row r="292" spans="1:15" s="7" customFormat="1" ht="30" x14ac:dyDescent="0.25">
      <c r="A292" s="148" t="s">
        <v>2121</v>
      </c>
      <c r="B292" s="123" t="s">
        <v>132</v>
      </c>
      <c r="C292" s="122" t="s">
        <v>2122</v>
      </c>
      <c r="D292" s="287">
        <v>15.5</v>
      </c>
      <c r="E292" s="286">
        <v>7.75</v>
      </c>
      <c r="F292" s="9"/>
      <c r="G292" s="10">
        <f t="shared" si="4"/>
        <v>0</v>
      </c>
      <c r="H292" s="144" t="s">
        <v>3415</v>
      </c>
      <c r="I292" s="145" t="s">
        <v>365</v>
      </c>
      <c r="J292" s="146" t="s">
        <v>3421</v>
      </c>
      <c r="K292" s="145" t="s">
        <v>3484</v>
      </c>
      <c r="L292" s="145" t="s">
        <v>357</v>
      </c>
      <c r="M292" s="145" t="s">
        <v>286</v>
      </c>
      <c r="N292" s="145" t="s">
        <v>243</v>
      </c>
      <c r="O292" s="145" t="s">
        <v>3512</v>
      </c>
    </row>
    <row r="293" spans="1:15" s="7" customFormat="1" ht="30" x14ac:dyDescent="0.25">
      <c r="A293" s="148" t="s">
        <v>2143</v>
      </c>
      <c r="B293" s="123" t="s">
        <v>132</v>
      </c>
      <c r="C293" s="122" t="s">
        <v>2144</v>
      </c>
      <c r="D293" s="287">
        <v>15.5</v>
      </c>
      <c r="E293" s="286">
        <v>7.75</v>
      </c>
      <c r="F293" s="9"/>
      <c r="G293" s="10">
        <f t="shared" si="4"/>
        <v>0</v>
      </c>
      <c r="H293" s="144" t="s">
        <v>3415</v>
      </c>
      <c r="I293" s="145" t="s">
        <v>365</v>
      </c>
      <c r="J293" s="146" t="s">
        <v>3421</v>
      </c>
      <c r="K293" s="145" t="s">
        <v>3517</v>
      </c>
      <c r="L293" s="145" t="s">
        <v>357</v>
      </c>
      <c r="M293" s="145" t="s">
        <v>286</v>
      </c>
      <c r="N293" s="145" t="s">
        <v>243</v>
      </c>
      <c r="O293" s="145" t="s">
        <v>3522</v>
      </c>
    </row>
    <row r="294" spans="1:15" s="7" customFormat="1" ht="30" x14ac:dyDescent="0.25">
      <c r="A294" s="148" t="s">
        <v>2250</v>
      </c>
      <c r="B294" s="123" t="s">
        <v>132</v>
      </c>
      <c r="C294" s="122" t="s">
        <v>2251</v>
      </c>
      <c r="D294" s="287">
        <v>15.5</v>
      </c>
      <c r="E294" s="286">
        <v>7.75</v>
      </c>
      <c r="F294" s="9"/>
      <c r="G294" s="10">
        <f t="shared" si="4"/>
        <v>0</v>
      </c>
      <c r="H294" s="144" t="s">
        <v>3415</v>
      </c>
      <c r="I294" s="145" t="s">
        <v>365</v>
      </c>
      <c r="J294" s="146" t="s">
        <v>3421</v>
      </c>
      <c r="K294" s="145" t="s">
        <v>3523</v>
      </c>
      <c r="L294" s="145" t="s">
        <v>357</v>
      </c>
      <c r="M294" s="145" t="s">
        <v>286</v>
      </c>
      <c r="N294" s="145" t="s">
        <v>243</v>
      </c>
      <c r="O294" s="145" t="s">
        <v>3554</v>
      </c>
    </row>
    <row r="295" spans="1:15" s="7" customFormat="1" ht="30" x14ac:dyDescent="0.25">
      <c r="A295" s="148" t="s">
        <v>3399</v>
      </c>
      <c r="B295" s="123" t="s">
        <v>132</v>
      </c>
      <c r="C295" s="122" t="s">
        <v>3400</v>
      </c>
      <c r="D295" s="287">
        <v>15.5</v>
      </c>
      <c r="E295" s="286">
        <v>7.75</v>
      </c>
      <c r="F295" s="9"/>
      <c r="G295" s="10">
        <f t="shared" si="4"/>
        <v>0</v>
      </c>
      <c r="H295" s="144" t="s">
        <v>3415</v>
      </c>
      <c r="I295" s="145" t="s">
        <v>365</v>
      </c>
      <c r="J295" s="146" t="s">
        <v>3421</v>
      </c>
      <c r="K295" s="145" t="s">
        <v>3523</v>
      </c>
      <c r="L295" s="145" t="s">
        <v>357</v>
      </c>
      <c r="M295" s="145" t="s">
        <v>315</v>
      </c>
      <c r="N295" s="145" t="s">
        <v>238</v>
      </c>
      <c r="O295" s="145" t="s">
        <v>6237</v>
      </c>
    </row>
    <row r="296" spans="1:15" s="7" customFormat="1" ht="30" x14ac:dyDescent="0.25">
      <c r="A296" s="148" t="s">
        <v>2275</v>
      </c>
      <c r="B296" s="123" t="s">
        <v>132</v>
      </c>
      <c r="C296" s="122" t="s">
        <v>2276</v>
      </c>
      <c r="D296" s="287">
        <v>15.5</v>
      </c>
      <c r="E296" s="286">
        <v>7.75</v>
      </c>
      <c r="F296" s="9"/>
      <c r="G296" s="10">
        <f t="shared" si="4"/>
        <v>0</v>
      </c>
      <c r="H296" s="144" t="s">
        <v>3415</v>
      </c>
      <c r="I296" s="145" t="s">
        <v>365</v>
      </c>
      <c r="J296" s="146" t="s">
        <v>3421</v>
      </c>
      <c r="K296" s="145" t="s">
        <v>3523</v>
      </c>
      <c r="L296" s="145" t="s">
        <v>357</v>
      </c>
      <c r="M296" s="145" t="s">
        <v>286</v>
      </c>
      <c r="N296" s="145" t="s">
        <v>303</v>
      </c>
      <c r="O296" s="145" t="s">
        <v>3565</v>
      </c>
    </row>
    <row r="297" spans="1:15" s="7" customFormat="1" ht="30" x14ac:dyDescent="0.25">
      <c r="A297" s="148" t="s">
        <v>2359</v>
      </c>
      <c r="B297" s="123" t="s">
        <v>132</v>
      </c>
      <c r="C297" s="122" t="s">
        <v>2360</v>
      </c>
      <c r="D297" s="287">
        <v>15.5</v>
      </c>
      <c r="E297" s="286">
        <v>7.75</v>
      </c>
      <c r="F297" s="9"/>
      <c r="G297" s="10">
        <f t="shared" si="4"/>
        <v>0</v>
      </c>
      <c r="H297" s="144" t="s">
        <v>3415</v>
      </c>
      <c r="I297" s="145" t="s">
        <v>365</v>
      </c>
      <c r="J297" s="146" t="s">
        <v>2585</v>
      </c>
      <c r="K297" s="145" t="s">
        <v>2277</v>
      </c>
      <c r="L297" s="145" t="s">
        <v>357</v>
      </c>
      <c r="M297" s="145" t="s">
        <v>286</v>
      </c>
      <c r="N297" s="145" t="s">
        <v>243</v>
      </c>
      <c r="O297" s="145" t="s">
        <v>3592</v>
      </c>
    </row>
    <row r="298" spans="1:15" s="7" customFormat="1" ht="45" x14ac:dyDescent="0.25">
      <c r="A298" s="148" t="s">
        <v>2701</v>
      </c>
      <c r="B298" s="123" t="s">
        <v>132</v>
      </c>
      <c r="C298" s="122" t="s">
        <v>2702</v>
      </c>
      <c r="D298" s="287">
        <v>15.5</v>
      </c>
      <c r="E298" s="286">
        <v>7.75</v>
      </c>
      <c r="F298" s="9"/>
      <c r="G298" s="10">
        <f t="shared" si="4"/>
        <v>0</v>
      </c>
      <c r="H298" s="144" t="s">
        <v>3415</v>
      </c>
      <c r="I298" s="145" t="s">
        <v>365</v>
      </c>
      <c r="J298" s="146" t="s">
        <v>2585</v>
      </c>
      <c r="K298" s="145" t="s">
        <v>3671</v>
      </c>
      <c r="L298" s="145" t="s">
        <v>357</v>
      </c>
      <c r="M298" s="145" t="s">
        <v>286</v>
      </c>
      <c r="N298" s="145" t="s">
        <v>243</v>
      </c>
      <c r="O298" s="145" t="s">
        <v>3697</v>
      </c>
    </row>
    <row r="299" spans="1:15" s="7" customFormat="1" ht="30" x14ac:dyDescent="0.25">
      <c r="A299" s="148" t="s">
        <v>2738</v>
      </c>
      <c r="B299" s="123" t="s">
        <v>132</v>
      </c>
      <c r="C299" s="122" t="s">
        <v>2739</v>
      </c>
      <c r="D299" s="287">
        <v>15.5</v>
      </c>
      <c r="E299" s="286">
        <v>7.75</v>
      </c>
      <c r="F299" s="9"/>
      <c r="G299" s="10">
        <f t="shared" si="4"/>
        <v>0</v>
      </c>
      <c r="H299" s="144" t="s">
        <v>3415</v>
      </c>
      <c r="I299" s="145" t="s">
        <v>365</v>
      </c>
      <c r="J299" s="146" t="s">
        <v>2585</v>
      </c>
      <c r="K299" s="145" t="s">
        <v>3671</v>
      </c>
      <c r="L299" s="145" t="s">
        <v>357</v>
      </c>
      <c r="M299" s="145" t="s">
        <v>286</v>
      </c>
      <c r="N299" s="145" t="s">
        <v>243</v>
      </c>
      <c r="O299" s="145" t="s">
        <v>3715</v>
      </c>
    </row>
    <row r="300" spans="1:15" s="7" customFormat="1" ht="30" x14ac:dyDescent="0.25">
      <c r="A300" s="148" t="s">
        <v>2743</v>
      </c>
      <c r="B300" s="123" t="s">
        <v>132</v>
      </c>
      <c r="C300" s="122" t="s">
        <v>2744</v>
      </c>
      <c r="D300" s="287">
        <v>15.5</v>
      </c>
      <c r="E300" s="286">
        <v>7.75</v>
      </c>
      <c r="F300" s="9"/>
      <c r="G300" s="10">
        <f t="shared" si="4"/>
        <v>0</v>
      </c>
      <c r="H300" s="144" t="s">
        <v>3415</v>
      </c>
      <c r="I300" s="145" t="s">
        <v>365</v>
      </c>
      <c r="J300" s="146" t="s">
        <v>2585</v>
      </c>
      <c r="K300" s="145" t="s">
        <v>3671</v>
      </c>
      <c r="L300" s="145" t="s">
        <v>357</v>
      </c>
      <c r="M300" s="145" t="s">
        <v>286</v>
      </c>
      <c r="N300" s="145" t="s">
        <v>243</v>
      </c>
      <c r="O300" s="145" t="s">
        <v>3717</v>
      </c>
    </row>
    <row r="301" spans="1:15" s="7" customFormat="1" ht="30" x14ac:dyDescent="0.25">
      <c r="A301" s="148" t="s">
        <v>2948</v>
      </c>
      <c r="B301" s="123" t="s">
        <v>132</v>
      </c>
      <c r="C301" s="122" t="s">
        <v>2949</v>
      </c>
      <c r="D301" s="287">
        <v>15.5</v>
      </c>
      <c r="E301" s="286">
        <v>7.75</v>
      </c>
      <c r="F301" s="9"/>
      <c r="G301" s="10">
        <f t="shared" si="4"/>
        <v>0</v>
      </c>
      <c r="H301" s="144" t="s">
        <v>3415</v>
      </c>
      <c r="I301" s="145" t="s">
        <v>365</v>
      </c>
      <c r="J301" s="146" t="s">
        <v>3768</v>
      </c>
      <c r="K301" s="145" t="s">
        <v>2939</v>
      </c>
      <c r="L301" s="145" t="s">
        <v>357</v>
      </c>
      <c r="M301" s="145" t="s">
        <v>286</v>
      </c>
      <c r="N301" s="145" t="s">
        <v>243</v>
      </c>
      <c r="O301" s="145" t="s">
        <v>3794</v>
      </c>
    </row>
    <row r="302" spans="1:15" s="7" customFormat="1" ht="30" x14ac:dyDescent="0.25">
      <c r="A302" s="148" t="s">
        <v>2944</v>
      </c>
      <c r="B302" s="123" t="s">
        <v>132</v>
      </c>
      <c r="C302" s="122" t="s">
        <v>2945</v>
      </c>
      <c r="D302" s="287">
        <v>15.5</v>
      </c>
      <c r="E302" s="286">
        <v>7.75</v>
      </c>
      <c r="F302" s="9"/>
      <c r="G302" s="10">
        <f t="shared" si="4"/>
        <v>0</v>
      </c>
      <c r="H302" s="144" t="s">
        <v>3415</v>
      </c>
      <c r="I302" s="145" t="s">
        <v>365</v>
      </c>
      <c r="J302" s="146" t="s">
        <v>3768</v>
      </c>
      <c r="K302" s="145" t="s">
        <v>2939</v>
      </c>
      <c r="L302" s="145" t="s">
        <v>357</v>
      </c>
      <c r="M302" s="145" t="s">
        <v>286</v>
      </c>
      <c r="N302" s="145" t="s">
        <v>243</v>
      </c>
      <c r="O302" s="145" t="s">
        <v>3792</v>
      </c>
    </row>
    <row r="303" spans="1:15" s="7" customFormat="1" ht="30" x14ac:dyDescent="0.25">
      <c r="A303" s="148" t="s">
        <v>3167</v>
      </c>
      <c r="B303" s="123" t="s">
        <v>132</v>
      </c>
      <c r="C303" s="122" t="s">
        <v>3168</v>
      </c>
      <c r="D303" s="287">
        <v>15.5</v>
      </c>
      <c r="E303" s="286">
        <v>7.75</v>
      </c>
      <c r="F303" s="9"/>
      <c r="G303" s="10">
        <f t="shared" si="4"/>
        <v>0</v>
      </c>
      <c r="H303" s="144" t="s">
        <v>3415</v>
      </c>
      <c r="I303" s="145" t="s">
        <v>365</v>
      </c>
      <c r="J303" s="146" t="s">
        <v>3768</v>
      </c>
      <c r="K303" s="145" t="s">
        <v>3865</v>
      </c>
      <c r="L303" s="145" t="s">
        <v>357</v>
      </c>
      <c r="M303" s="145" t="s">
        <v>286</v>
      </c>
      <c r="N303" s="145" t="s">
        <v>303</v>
      </c>
      <c r="O303" s="145" t="s">
        <v>3873</v>
      </c>
    </row>
    <row r="304" spans="1:15" s="7" customFormat="1" ht="75" x14ac:dyDescent="0.25">
      <c r="A304" s="148" t="s">
        <v>6330</v>
      </c>
      <c r="B304" s="123" t="s">
        <v>132</v>
      </c>
      <c r="C304" s="122" t="s">
        <v>2120</v>
      </c>
      <c r="D304" s="287">
        <v>15.5</v>
      </c>
      <c r="E304" s="286">
        <v>7.75</v>
      </c>
      <c r="F304" s="9"/>
      <c r="G304" s="10">
        <f t="shared" si="4"/>
        <v>0</v>
      </c>
      <c r="H304" s="144" t="s">
        <v>3414</v>
      </c>
      <c r="I304" s="145" t="s">
        <v>365</v>
      </c>
      <c r="J304" s="146" t="s">
        <v>3421</v>
      </c>
      <c r="K304" s="145" t="s">
        <v>3484</v>
      </c>
      <c r="L304" s="145" t="s">
        <v>221</v>
      </c>
      <c r="M304" s="145" t="s">
        <v>315</v>
      </c>
      <c r="N304" s="145" t="s">
        <v>238</v>
      </c>
      <c r="O304" s="145" t="s">
        <v>3512</v>
      </c>
    </row>
    <row r="305" spans="1:15" s="7" customFormat="1" ht="60" x14ac:dyDescent="0.25">
      <c r="A305" s="148" t="s">
        <v>6348</v>
      </c>
      <c r="B305" s="123" t="s">
        <v>132</v>
      </c>
      <c r="C305" s="122" t="s">
        <v>2142</v>
      </c>
      <c r="D305" s="287">
        <v>15.5</v>
      </c>
      <c r="E305" s="286">
        <v>7.75</v>
      </c>
      <c r="F305" s="9"/>
      <c r="G305" s="10">
        <f t="shared" si="4"/>
        <v>0</v>
      </c>
      <c r="H305" s="144" t="s">
        <v>3414</v>
      </c>
      <c r="I305" s="145" t="s">
        <v>365</v>
      </c>
      <c r="J305" s="146" t="s">
        <v>3421</v>
      </c>
      <c r="K305" s="145" t="s">
        <v>3517</v>
      </c>
      <c r="L305" s="145" t="s">
        <v>221</v>
      </c>
      <c r="M305" s="145" t="s">
        <v>381</v>
      </c>
      <c r="N305" s="145" t="s">
        <v>298</v>
      </c>
      <c r="O305" s="145" t="s">
        <v>3522</v>
      </c>
    </row>
    <row r="306" spans="1:15" s="7" customFormat="1" ht="75" x14ac:dyDescent="0.25">
      <c r="A306" s="148" t="s">
        <v>6285</v>
      </c>
      <c r="B306" s="123" t="s">
        <v>132</v>
      </c>
      <c r="C306" s="122" t="s">
        <v>2254</v>
      </c>
      <c r="D306" s="287">
        <v>15.5</v>
      </c>
      <c r="E306" s="286">
        <v>7.75</v>
      </c>
      <c r="F306" s="9"/>
      <c r="G306" s="10">
        <f t="shared" si="4"/>
        <v>0</v>
      </c>
      <c r="H306" s="144" t="s">
        <v>3414</v>
      </c>
      <c r="I306" s="145" t="s">
        <v>365</v>
      </c>
      <c r="J306" s="146" t="s">
        <v>3421</v>
      </c>
      <c r="K306" s="145" t="s">
        <v>3523</v>
      </c>
      <c r="L306" s="145" t="s">
        <v>221</v>
      </c>
      <c r="M306" s="145" t="s">
        <v>480</v>
      </c>
      <c r="N306" s="145" t="s">
        <v>238</v>
      </c>
      <c r="O306" s="145" t="s">
        <v>3556</v>
      </c>
    </row>
    <row r="307" spans="1:15" s="7" customFormat="1" ht="60" x14ac:dyDescent="0.25">
      <c r="A307" s="148" t="s">
        <v>6316</v>
      </c>
      <c r="B307" s="123" t="s">
        <v>132</v>
      </c>
      <c r="C307" s="122" t="s">
        <v>3401</v>
      </c>
      <c r="D307" s="287">
        <v>15.5</v>
      </c>
      <c r="E307" s="286">
        <v>7.75</v>
      </c>
      <c r="F307" s="9"/>
      <c r="G307" s="10">
        <f t="shared" si="4"/>
        <v>0</v>
      </c>
      <c r="H307" s="144" t="s">
        <v>3414</v>
      </c>
      <c r="I307" s="145" t="s">
        <v>365</v>
      </c>
      <c r="J307" s="146" t="s">
        <v>3421</v>
      </c>
      <c r="K307" s="145" t="s">
        <v>3523</v>
      </c>
      <c r="L307" s="145" t="s">
        <v>221</v>
      </c>
      <c r="M307" s="145" t="s">
        <v>315</v>
      </c>
      <c r="N307" s="145" t="s">
        <v>238</v>
      </c>
      <c r="O307" s="145" t="s">
        <v>6237</v>
      </c>
    </row>
    <row r="308" spans="1:15" s="7" customFormat="1" ht="60" x14ac:dyDescent="0.25">
      <c r="A308" s="148" t="s">
        <v>6362</v>
      </c>
      <c r="B308" s="123" t="s">
        <v>132</v>
      </c>
      <c r="C308" s="122" t="s">
        <v>2249</v>
      </c>
      <c r="D308" s="287">
        <v>15.5</v>
      </c>
      <c r="E308" s="286">
        <v>7.75</v>
      </c>
      <c r="F308" s="9"/>
      <c r="G308" s="10">
        <f t="shared" si="4"/>
        <v>0</v>
      </c>
      <c r="H308" s="144" t="s">
        <v>3414</v>
      </c>
      <c r="I308" s="145" t="s">
        <v>365</v>
      </c>
      <c r="J308" s="146" t="s">
        <v>3421</v>
      </c>
      <c r="K308" s="145" t="s">
        <v>3523</v>
      </c>
      <c r="L308" s="145" t="s">
        <v>221</v>
      </c>
      <c r="M308" s="145" t="s">
        <v>480</v>
      </c>
      <c r="N308" s="145" t="s">
        <v>238</v>
      </c>
      <c r="O308" s="145" t="s">
        <v>3554</v>
      </c>
    </row>
    <row r="309" spans="1:15" s="7" customFormat="1" ht="60" x14ac:dyDescent="0.25">
      <c r="A309" s="148" t="s">
        <v>6381</v>
      </c>
      <c r="B309" s="123" t="s">
        <v>132</v>
      </c>
      <c r="C309" s="122" t="s">
        <v>2255</v>
      </c>
      <c r="D309" s="287">
        <v>15.5</v>
      </c>
      <c r="E309" s="286">
        <v>7.75</v>
      </c>
      <c r="F309" s="9"/>
      <c r="G309" s="10">
        <f t="shared" si="4"/>
        <v>0</v>
      </c>
      <c r="H309" s="144" t="s">
        <v>3414</v>
      </c>
      <c r="I309" s="145" t="s">
        <v>365</v>
      </c>
      <c r="J309" s="146" t="s">
        <v>3421</v>
      </c>
      <c r="K309" s="145" t="s">
        <v>3523</v>
      </c>
      <c r="L309" s="145" t="s">
        <v>221</v>
      </c>
      <c r="M309" s="145" t="s">
        <v>282</v>
      </c>
      <c r="N309" s="145" t="s">
        <v>238</v>
      </c>
      <c r="O309" s="145" t="s">
        <v>3557</v>
      </c>
    </row>
    <row r="310" spans="1:15" s="7" customFormat="1" ht="75" x14ac:dyDescent="0.25">
      <c r="A310" s="148" t="s">
        <v>6432</v>
      </c>
      <c r="B310" s="123" t="s">
        <v>132</v>
      </c>
      <c r="C310" s="122" t="s">
        <v>2274</v>
      </c>
      <c r="D310" s="287">
        <v>15.5</v>
      </c>
      <c r="E310" s="286">
        <v>7.75</v>
      </c>
      <c r="F310" s="9"/>
      <c r="G310" s="10">
        <f t="shared" si="4"/>
        <v>0</v>
      </c>
      <c r="H310" s="144" t="s">
        <v>3414</v>
      </c>
      <c r="I310" s="145" t="s">
        <v>365</v>
      </c>
      <c r="J310" s="146" t="s">
        <v>3421</v>
      </c>
      <c r="K310" s="145" t="s">
        <v>3523</v>
      </c>
      <c r="L310" s="145" t="s">
        <v>221</v>
      </c>
      <c r="M310" s="145" t="s">
        <v>469</v>
      </c>
      <c r="N310" s="145" t="s">
        <v>238</v>
      </c>
      <c r="O310" s="145" t="s">
        <v>3565</v>
      </c>
    </row>
    <row r="311" spans="1:15" s="7" customFormat="1" ht="75" x14ac:dyDescent="0.25">
      <c r="A311" s="148" t="s">
        <v>6426</v>
      </c>
      <c r="B311" s="123" t="s">
        <v>132</v>
      </c>
      <c r="C311" s="122" t="s">
        <v>2358</v>
      </c>
      <c r="D311" s="287">
        <v>15.5</v>
      </c>
      <c r="E311" s="286">
        <v>7.75</v>
      </c>
      <c r="F311" s="9"/>
      <c r="G311" s="10">
        <f t="shared" si="4"/>
        <v>0</v>
      </c>
      <c r="H311" s="144" t="s">
        <v>3414</v>
      </c>
      <c r="I311" s="145" t="s">
        <v>365</v>
      </c>
      <c r="J311" s="146" t="s">
        <v>2585</v>
      </c>
      <c r="K311" s="145" t="s">
        <v>2277</v>
      </c>
      <c r="L311" s="145" t="s">
        <v>221</v>
      </c>
      <c r="M311" s="145" t="s">
        <v>377</v>
      </c>
      <c r="N311" s="145" t="s">
        <v>303</v>
      </c>
      <c r="O311" s="145" t="s">
        <v>3592</v>
      </c>
    </row>
    <row r="312" spans="1:15" s="7" customFormat="1" ht="60" x14ac:dyDescent="0.25">
      <c r="A312" s="148" t="s">
        <v>6294</v>
      </c>
      <c r="B312" s="123" t="s">
        <v>132</v>
      </c>
      <c r="C312" s="122" t="s">
        <v>2737</v>
      </c>
      <c r="D312" s="287">
        <v>15.5</v>
      </c>
      <c r="E312" s="286">
        <v>7.75</v>
      </c>
      <c r="F312" s="9"/>
      <c r="G312" s="10">
        <f t="shared" si="4"/>
        <v>0</v>
      </c>
      <c r="H312" s="144" t="s">
        <v>3414</v>
      </c>
      <c r="I312" s="145" t="s">
        <v>365</v>
      </c>
      <c r="J312" s="146" t="s">
        <v>2585</v>
      </c>
      <c r="K312" s="145" t="s">
        <v>3671</v>
      </c>
      <c r="L312" s="145" t="s">
        <v>221</v>
      </c>
      <c r="M312" s="145" t="s">
        <v>1522</v>
      </c>
      <c r="N312" s="145" t="s">
        <v>238</v>
      </c>
      <c r="O312" s="145" t="s">
        <v>3715</v>
      </c>
    </row>
    <row r="313" spans="1:15" s="7" customFormat="1" ht="60" x14ac:dyDescent="0.25">
      <c r="A313" s="148" t="s">
        <v>6295</v>
      </c>
      <c r="B313" s="123" t="s">
        <v>132</v>
      </c>
      <c r="C313" s="122" t="s">
        <v>2740</v>
      </c>
      <c r="D313" s="287">
        <v>15.5</v>
      </c>
      <c r="E313" s="286">
        <v>7.75</v>
      </c>
      <c r="F313" s="9"/>
      <c r="G313" s="10">
        <f t="shared" si="4"/>
        <v>0</v>
      </c>
      <c r="H313" s="144" t="s">
        <v>3414</v>
      </c>
      <c r="I313" s="145" t="s">
        <v>365</v>
      </c>
      <c r="J313" s="146" t="s">
        <v>2585</v>
      </c>
      <c r="K313" s="145" t="s">
        <v>3671</v>
      </c>
      <c r="L313" s="145" t="s">
        <v>221</v>
      </c>
      <c r="M313" s="145" t="s">
        <v>1522</v>
      </c>
      <c r="N313" s="145" t="s">
        <v>238</v>
      </c>
      <c r="O313" s="145" t="s">
        <v>3716</v>
      </c>
    </row>
    <row r="314" spans="1:15" s="7" customFormat="1" ht="60" x14ac:dyDescent="0.25">
      <c r="A314" s="148" t="s">
        <v>6296</v>
      </c>
      <c r="B314" s="123" t="s">
        <v>132</v>
      </c>
      <c r="C314" s="122" t="s">
        <v>2742</v>
      </c>
      <c r="D314" s="287">
        <v>15.5</v>
      </c>
      <c r="E314" s="286">
        <v>7.75</v>
      </c>
      <c r="F314" s="9"/>
      <c r="G314" s="10">
        <f t="shared" si="4"/>
        <v>0</v>
      </c>
      <c r="H314" s="144" t="s">
        <v>3414</v>
      </c>
      <c r="I314" s="145" t="s">
        <v>365</v>
      </c>
      <c r="J314" s="146" t="s">
        <v>2585</v>
      </c>
      <c r="K314" s="145" t="s">
        <v>3671</v>
      </c>
      <c r="L314" s="145" t="s">
        <v>221</v>
      </c>
      <c r="M314" s="145" t="s">
        <v>349</v>
      </c>
      <c r="N314" s="145" t="s">
        <v>238</v>
      </c>
      <c r="O314" s="145" t="s">
        <v>3717</v>
      </c>
    </row>
    <row r="315" spans="1:15" s="7" customFormat="1" ht="60" x14ac:dyDescent="0.25">
      <c r="A315" s="148" t="s">
        <v>6297</v>
      </c>
      <c r="B315" s="123" t="s">
        <v>132</v>
      </c>
      <c r="C315" s="122" t="s">
        <v>2745</v>
      </c>
      <c r="D315" s="287">
        <v>15.5</v>
      </c>
      <c r="E315" s="286">
        <v>7.75</v>
      </c>
      <c r="F315" s="9"/>
      <c r="G315" s="10">
        <f t="shared" si="4"/>
        <v>0</v>
      </c>
      <c r="H315" s="144" t="s">
        <v>3414</v>
      </c>
      <c r="I315" s="145" t="s">
        <v>365</v>
      </c>
      <c r="J315" s="146" t="s">
        <v>2585</v>
      </c>
      <c r="K315" s="145" t="s">
        <v>3671</v>
      </c>
      <c r="L315" s="145" t="s">
        <v>221</v>
      </c>
      <c r="M315" s="145" t="s">
        <v>323</v>
      </c>
      <c r="N315" s="145" t="s">
        <v>238</v>
      </c>
      <c r="O315" s="145" t="s">
        <v>3718</v>
      </c>
    </row>
    <row r="316" spans="1:15" s="7" customFormat="1" ht="60" x14ac:dyDescent="0.25">
      <c r="A316" s="148" t="s">
        <v>6315</v>
      </c>
      <c r="B316" s="123" t="s">
        <v>132</v>
      </c>
      <c r="C316" s="122" t="s">
        <v>2700</v>
      </c>
      <c r="D316" s="287">
        <v>15.5</v>
      </c>
      <c r="E316" s="286">
        <v>7.75</v>
      </c>
      <c r="F316" s="9"/>
      <c r="G316" s="10">
        <f t="shared" si="4"/>
        <v>0</v>
      </c>
      <c r="H316" s="144" t="s">
        <v>3414</v>
      </c>
      <c r="I316" s="145" t="s">
        <v>365</v>
      </c>
      <c r="J316" s="146" t="s">
        <v>2585</v>
      </c>
      <c r="K316" s="145" t="s">
        <v>3671</v>
      </c>
      <c r="L316" s="145" t="s">
        <v>221</v>
      </c>
      <c r="M316" s="145" t="s">
        <v>1522</v>
      </c>
      <c r="N316" s="145" t="s">
        <v>238</v>
      </c>
      <c r="O316" s="145" t="s">
        <v>3697</v>
      </c>
    </row>
    <row r="317" spans="1:15" s="7" customFormat="1" ht="60" x14ac:dyDescent="0.25">
      <c r="A317" s="148" t="s">
        <v>6408</v>
      </c>
      <c r="B317" s="123" t="s">
        <v>132</v>
      </c>
      <c r="C317" s="122" t="s">
        <v>2736</v>
      </c>
      <c r="D317" s="287">
        <v>15.5</v>
      </c>
      <c r="E317" s="286">
        <v>7.75</v>
      </c>
      <c r="F317" s="9"/>
      <c r="G317" s="10">
        <f t="shared" si="4"/>
        <v>0</v>
      </c>
      <c r="H317" s="144" t="s">
        <v>3414</v>
      </c>
      <c r="I317" s="145" t="s">
        <v>365</v>
      </c>
      <c r="J317" s="146" t="s">
        <v>2585</v>
      </c>
      <c r="K317" s="145" t="s">
        <v>3671</v>
      </c>
      <c r="L317" s="145" t="s">
        <v>221</v>
      </c>
      <c r="M317" s="145" t="s">
        <v>377</v>
      </c>
      <c r="N317" s="145" t="s">
        <v>298</v>
      </c>
      <c r="O317" s="145" t="s">
        <v>3714</v>
      </c>
    </row>
    <row r="318" spans="1:15" s="7" customFormat="1" ht="75" x14ac:dyDescent="0.25">
      <c r="A318" s="148" t="s">
        <v>6271</v>
      </c>
      <c r="B318" s="123" t="s">
        <v>132</v>
      </c>
      <c r="C318" s="122" t="s">
        <v>2946</v>
      </c>
      <c r="D318" s="287">
        <v>15.5</v>
      </c>
      <c r="E318" s="286">
        <v>7.75</v>
      </c>
      <c r="F318" s="9"/>
      <c r="G318" s="10">
        <f t="shared" si="4"/>
        <v>0</v>
      </c>
      <c r="H318" s="144" t="s">
        <v>3414</v>
      </c>
      <c r="I318" s="145" t="s">
        <v>365</v>
      </c>
      <c r="J318" s="146" t="s">
        <v>3768</v>
      </c>
      <c r="K318" s="145" t="s">
        <v>2939</v>
      </c>
      <c r="L318" s="145" t="s">
        <v>221</v>
      </c>
      <c r="M318" s="145" t="s">
        <v>315</v>
      </c>
      <c r="N318" s="145" t="s">
        <v>238</v>
      </c>
      <c r="O318" s="145" t="s">
        <v>3793</v>
      </c>
    </row>
    <row r="319" spans="1:15" s="7" customFormat="1" ht="75" x14ac:dyDescent="0.25">
      <c r="A319" s="148" t="s">
        <v>6289</v>
      </c>
      <c r="B319" s="123" t="s">
        <v>132</v>
      </c>
      <c r="C319" s="122" t="s">
        <v>2947</v>
      </c>
      <c r="D319" s="287">
        <v>15.5</v>
      </c>
      <c r="E319" s="286">
        <v>7.75</v>
      </c>
      <c r="F319" s="9"/>
      <c r="G319" s="10">
        <f t="shared" si="4"/>
        <v>0</v>
      </c>
      <c r="H319" s="144" t="s">
        <v>3414</v>
      </c>
      <c r="I319" s="145" t="s">
        <v>365</v>
      </c>
      <c r="J319" s="146" t="s">
        <v>3768</v>
      </c>
      <c r="K319" s="145" t="s">
        <v>2939</v>
      </c>
      <c r="L319" s="145" t="s">
        <v>221</v>
      </c>
      <c r="M319" s="145" t="s">
        <v>466</v>
      </c>
      <c r="N319" s="145" t="s">
        <v>298</v>
      </c>
      <c r="O319" s="145" t="s">
        <v>3794</v>
      </c>
    </row>
    <row r="320" spans="1:15" s="7" customFormat="1" ht="75" x14ac:dyDescent="0.25">
      <c r="A320" s="148" t="s">
        <v>6320</v>
      </c>
      <c r="B320" s="123" t="s">
        <v>132</v>
      </c>
      <c r="C320" s="122" t="s">
        <v>2943</v>
      </c>
      <c r="D320" s="287">
        <v>15.5</v>
      </c>
      <c r="E320" s="286">
        <v>7.75</v>
      </c>
      <c r="F320" s="9"/>
      <c r="G320" s="10">
        <f t="shared" si="4"/>
        <v>0</v>
      </c>
      <c r="H320" s="144" t="s">
        <v>3414</v>
      </c>
      <c r="I320" s="145" t="s">
        <v>365</v>
      </c>
      <c r="J320" s="146" t="s">
        <v>3768</v>
      </c>
      <c r="K320" s="145" t="s">
        <v>2939</v>
      </c>
      <c r="L320" s="145" t="s">
        <v>221</v>
      </c>
      <c r="M320" s="145" t="s">
        <v>315</v>
      </c>
      <c r="N320" s="145" t="s">
        <v>238</v>
      </c>
      <c r="O320" s="145" t="s">
        <v>3792</v>
      </c>
    </row>
    <row r="321" spans="1:15" s="7" customFormat="1" ht="75" x14ac:dyDescent="0.25">
      <c r="A321" s="148" t="s">
        <v>6329</v>
      </c>
      <c r="B321" s="123" t="s">
        <v>132</v>
      </c>
      <c r="C321" s="122" t="s">
        <v>2870</v>
      </c>
      <c r="D321" s="287">
        <v>15.5</v>
      </c>
      <c r="E321" s="286">
        <v>7.75</v>
      </c>
      <c r="F321" s="9"/>
      <c r="G321" s="10">
        <f t="shared" si="4"/>
        <v>0</v>
      </c>
      <c r="H321" s="144" t="s">
        <v>3414</v>
      </c>
      <c r="I321" s="145" t="s">
        <v>365</v>
      </c>
      <c r="J321" s="146" t="s">
        <v>3768</v>
      </c>
      <c r="K321" s="145" t="s">
        <v>2939</v>
      </c>
      <c r="L321" s="145" t="s">
        <v>221</v>
      </c>
      <c r="M321" s="145" t="s">
        <v>308</v>
      </c>
      <c r="N321" s="145" t="s">
        <v>238</v>
      </c>
      <c r="O321" s="145" t="s">
        <v>3771</v>
      </c>
    </row>
    <row r="322" spans="1:15" s="7" customFormat="1" ht="75" x14ac:dyDescent="0.25">
      <c r="A322" s="148" t="s">
        <v>6402</v>
      </c>
      <c r="B322" s="123" t="s">
        <v>132</v>
      </c>
      <c r="C322" s="122" t="s">
        <v>2950</v>
      </c>
      <c r="D322" s="287">
        <v>15.5</v>
      </c>
      <c r="E322" s="286">
        <v>7.75</v>
      </c>
      <c r="F322" s="9"/>
      <c r="G322" s="10">
        <f t="shared" si="4"/>
        <v>0</v>
      </c>
      <c r="H322" s="144" t="s">
        <v>3414</v>
      </c>
      <c r="I322" s="145" t="s">
        <v>365</v>
      </c>
      <c r="J322" s="146" t="s">
        <v>3768</v>
      </c>
      <c r="K322" s="145" t="s">
        <v>2939</v>
      </c>
      <c r="L322" s="145" t="s">
        <v>221</v>
      </c>
      <c r="M322" s="145" t="s">
        <v>349</v>
      </c>
      <c r="N322" s="145" t="s">
        <v>238</v>
      </c>
      <c r="O322" s="145" t="s">
        <v>3795</v>
      </c>
    </row>
    <row r="323" spans="1:15" s="7" customFormat="1" ht="75" x14ac:dyDescent="0.25">
      <c r="A323" s="148" t="s">
        <v>6281</v>
      </c>
      <c r="B323" s="123" t="s">
        <v>132</v>
      </c>
      <c r="C323" s="122" t="s">
        <v>3038</v>
      </c>
      <c r="D323" s="287">
        <v>15.5</v>
      </c>
      <c r="E323" s="286">
        <v>7.75</v>
      </c>
      <c r="F323" s="9"/>
      <c r="G323" s="10">
        <f t="shared" si="4"/>
        <v>0</v>
      </c>
      <c r="H323" s="144" t="s">
        <v>3414</v>
      </c>
      <c r="I323" s="145" t="s">
        <v>365</v>
      </c>
      <c r="J323" s="146" t="s">
        <v>3768</v>
      </c>
      <c r="K323" s="145" t="s">
        <v>3013</v>
      </c>
      <c r="L323" s="145" t="s">
        <v>221</v>
      </c>
      <c r="M323" s="145" t="s">
        <v>349</v>
      </c>
      <c r="N323" s="145" t="s">
        <v>238</v>
      </c>
      <c r="O323" s="145" t="s">
        <v>3828</v>
      </c>
    </row>
    <row r="324" spans="1:15" s="7" customFormat="1" ht="75" x14ac:dyDescent="0.25">
      <c r="A324" s="148" t="s">
        <v>6317</v>
      </c>
      <c r="B324" s="123" t="s">
        <v>132</v>
      </c>
      <c r="C324" s="122" t="s">
        <v>3180</v>
      </c>
      <c r="D324" s="287">
        <v>15.5</v>
      </c>
      <c r="E324" s="286">
        <v>7.75</v>
      </c>
      <c r="F324" s="9"/>
      <c r="G324" s="10">
        <f t="shared" ref="G324:G387" si="5">E324*F324</f>
        <v>0</v>
      </c>
      <c r="H324" s="144" t="s">
        <v>3414</v>
      </c>
      <c r="I324" s="145" t="s">
        <v>365</v>
      </c>
      <c r="J324" s="146" t="s">
        <v>3768</v>
      </c>
      <c r="K324" s="145" t="s">
        <v>3865</v>
      </c>
      <c r="L324" s="145" t="s">
        <v>221</v>
      </c>
      <c r="M324" s="145" t="s">
        <v>466</v>
      </c>
      <c r="N324" s="145" t="s">
        <v>238</v>
      </c>
      <c r="O324" s="145" t="s">
        <v>3878</v>
      </c>
    </row>
    <row r="325" spans="1:15" s="7" customFormat="1" ht="60" x14ac:dyDescent="0.25">
      <c r="A325" s="148" t="s">
        <v>6393</v>
      </c>
      <c r="B325" s="123" t="s">
        <v>132</v>
      </c>
      <c r="C325" s="122" t="s">
        <v>3166</v>
      </c>
      <c r="D325" s="287">
        <v>15.5</v>
      </c>
      <c r="E325" s="286">
        <v>7.75</v>
      </c>
      <c r="F325" s="9"/>
      <c r="G325" s="10">
        <f t="shared" si="5"/>
        <v>0</v>
      </c>
      <c r="H325" s="144" t="s">
        <v>3414</v>
      </c>
      <c r="I325" s="145" t="s">
        <v>365</v>
      </c>
      <c r="J325" s="146" t="s">
        <v>3768</v>
      </c>
      <c r="K325" s="145" t="s">
        <v>3865</v>
      </c>
      <c r="L325" s="145" t="s">
        <v>221</v>
      </c>
      <c r="M325" s="145" t="s">
        <v>377</v>
      </c>
      <c r="N325" s="145" t="s">
        <v>238</v>
      </c>
      <c r="O325" s="145" t="s">
        <v>3873</v>
      </c>
    </row>
    <row r="326" spans="1:15" s="7" customFormat="1" ht="60" x14ac:dyDescent="0.25">
      <c r="A326" s="148" t="s">
        <v>6429</v>
      </c>
      <c r="B326" s="123" t="s">
        <v>132</v>
      </c>
      <c r="C326" s="122" t="s">
        <v>3163</v>
      </c>
      <c r="D326" s="287">
        <v>15.5</v>
      </c>
      <c r="E326" s="286">
        <v>7.75</v>
      </c>
      <c r="F326" s="9"/>
      <c r="G326" s="10">
        <f t="shared" si="5"/>
        <v>0</v>
      </c>
      <c r="H326" s="144" t="s">
        <v>3414</v>
      </c>
      <c r="I326" s="145" t="s">
        <v>365</v>
      </c>
      <c r="J326" s="146" t="s">
        <v>3768</v>
      </c>
      <c r="K326" s="145" t="s">
        <v>3865</v>
      </c>
      <c r="L326" s="145" t="s">
        <v>221</v>
      </c>
      <c r="M326" s="145" t="s">
        <v>380</v>
      </c>
      <c r="N326" s="145" t="s">
        <v>238</v>
      </c>
      <c r="O326" s="145" t="s">
        <v>3871</v>
      </c>
    </row>
    <row r="327" spans="1:15" s="7" customFormat="1" ht="75" x14ac:dyDescent="0.25">
      <c r="A327" s="148" t="s">
        <v>6332</v>
      </c>
      <c r="B327" s="123" t="s">
        <v>132</v>
      </c>
      <c r="C327" s="122" t="s">
        <v>3255</v>
      </c>
      <c r="D327" s="287">
        <v>15.5</v>
      </c>
      <c r="E327" s="286">
        <v>7.75</v>
      </c>
      <c r="F327" s="9"/>
      <c r="G327" s="10">
        <f t="shared" si="5"/>
        <v>0</v>
      </c>
      <c r="H327" s="144" t="s">
        <v>3414</v>
      </c>
      <c r="I327" s="145" t="s">
        <v>365</v>
      </c>
      <c r="J327" s="146" t="s">
        <v>3889</v>
      </c>
      <c r="K327" s="145" t="s">
        <v>3899</v>
      </c>
      <c r="L327" s="145" t="s">
        <v>221</v>
      </c>
      <c r="M327" s="145" t="s">
        <v>377</v>
      </c>
      <c r="N327" s="145" t="s">
        <v>238</v>
      </c>
      <c r="O327" s="145" t="s">
        <v>3910</v>
      </c>
    </row>
    <row r="328" spans="1:15" s="7" customFormat="1" ht="75" x14ac:dyDescent="0.25">
      <c r="A328" s="148" t="s">
        <v>6304</v>
      </c>
      <c r="B328" s="123" t="s">
        <v>132</v>
      </c>
      <c r="C328" s="122" t="s">
        <v>1940</v>
      </c>
      <c r="D328" s="287">
        <v>8.75</v>
      </c>
      <c r="E328" s="286">
        <v>4.38</v>
      </c>
      <c r="F328" s="9"/>
      <c r="G328" s="10">
        <f t="shared" si="5"/>
        <v>0</v>
      </c>
      <c r="H328" s="144" t="s">
        <v>362</v>
      </c>
      <c r="I328" s="145" t="s">
        <v>365</v>
      </c>
      <c r="J328" s="146" t="s">
        <v>3421</v>
      </c>
      <c r="K328" s="145" t="s">
        <v>3422</v>
      </c>
      <c r="L328" s="145" t="s">
        <v>221</v>
      </c>
      <c r="M328" s="145" t="s">
        <v>379</v>
      </c>
      <c r="N328" s="145" t="s">
        <v>223</v>
      </c>
      <c r="O328" s="145" t="s">
        <v>3433</v>
      </c>
    </row>
    <row r="329" spans="1:15" s="7" customFormat="1" ht="60" x14ac:dyDescent="0.25">
      <c r="A329" s="148" t="s">
        <v>6308</v>
      </c>
      <c r="B329" s="123" t="s">
        <v>132</v>
      </c>
      <c r="C329" s="122" t="s">
        <v>1956</v>
      </c>
      <c r="D329" s="287">
        <v>8.75</v>
      </c>
      <c r="E329" s="286">
        <v>4.38</v>
      </c>
      <c r="F329" s="9"/>
      <c r="G329" s="10">
        <f t="shared" si="5"/>
        <v>0</v>
      </c>
      <c r="H329" s="144" t="s">
        <v>362</v>
      </c>
      <c r="I329" s="145" t="s">
        <v>365</v>
      </c>
      <c r="J329" s="146" t="s">
        <v>3421</v>
      </c>
      <c r="K329" s="145" t="s">
        <v>3422</v>
      </c>
      <c r="L329" s="145" t="s">
        <v>221</v>
      </c>
      <c r="M329" s="145" t="s">
        <v>1622</v>
      </c>
      <c r="N329" s="145" t="s">
        <v>246</v>
      </c>
      <c r="O329" s="145" t="s">
        <v>3439</v>
      </c>
    </row>
    <row r="330" spans="1:15" s="7" customFormat="1" ht="30" x14ac:dyDescent="0.25">
      <c r="A330" s="148" t="s">
        <v>1957</v>
      </c>
      <c r="B330" s="123" t="s">
        <v>132</v>
      </c>
      <c r="C330" s="122" t="s">
        <v>1958</v>
      </c>
      <c r="D330" s="287">
        <v>8.75</v>
      </c>
      <c r="E330" s="286">
        <v>4.38</v>
      </c>
      <c r="F330" s="9"/>
      <c r="G330" s="10">
        <f t="shared" si="5"/>
        <v>0</v>
      </c>
      <c r="H330" s="144" t="s">
        <v>362</v>
      </c>
      <c r="I330" s="145" t="s">
        <v>365</v>
      </c>
      <c r="J330" s="146" t="s">
        <v>3421</v>
      </c>
      <c r="K330" s="145" t="s">
        <v>3422</v>
      </c>
      <c r="L330" s="145" t="s">
        <v>357</v>
      </c>
      <c r="M330" s="145" t="s">
        <v>323</v>
      </c>
      <c r="N330" s="145" t="s">
        <v>248</v>
      </c>
      <c r="O330" s="145" t="s">
        <v>3439</v>
      </c>
    </row>
    <row r="331" spans="1:15" s="7" customFormat="1" ht="45" x14ac:dyDescent="0.25">
      <c r="A331" s="148" t="s">
        <v>1941</v>
      </c>
      <c r="B331" s="123" t="s">
        <v>132</v>
      </c>
      <c r="C331" s="122" t="s">
        <v>1942</v>
      </c>
      <c r="D331" s="287">
        <v>8.75</v>
      </c>
      <c r="E331" s="286">
        <v>4.38</v>
      </c>
      <c r="F331" s="9"/>
      <c r="G331" s="10">
        <f t="shared" si="5"/>
        <v>0</v>
      </c>
      <c r="H331" s="144" t="s">
        <v>362</v>
      </c>
      <c r="I331" s="145" t="s">
        <v>365</v>
      </c>
      <c r="J331" s="146" t="s">
        <v>3421</v>
      </c>
      <c r="K331" s="145" t="s">
        <v>3422</v>
      </c>
      <c r="L331" s="145" t="s">
        <v>357</v>
      </c>
      <c r="M331" s="145" t="s">
        <v>485</v>
      </c>
      <c r="N331" s="145" t="s">
        <v>255</v>
      </c>
      <c r="O331" s="145" t="s">
        <v>3433</v>
      </c>
    </row>
    <row r="332" spans="1:15" s="7" customFormat="1" ht="60" x14ac:dyDescent="0.25">
      <c r="A332" s="148" t="s">
        <v>6382</v>
      </c>
      <c r="B332" s="123" t="s">
        <v>132</v>
      </c>
      <c r="C332" s="122" t="s">
        <v>1977</v>
      </c>
      <c r="D332" s="287">
        <v>9.5</v>
      </c>
      <c r="E332" s="286">
        <v>4.75</v>
      </c>
      <c r="F332" s="9"/>
      <c r="G332" s="10">
        <f t="shared" si="5"/>
        <v>0</v>
      </c>
      <c r="H332" s="144" t="s">
        <v>362</v>
      </c>
      <c r="I332" s="145" t="s">
        <v>365</v>
      </c>
      <c r="J332" s="146" t="s">
        <v>3421</v>
      </c>
      <c r="K332" s="145" t="s">
        <v>3440</v>
      </c>
      <c r="L332" s="145" t="s">
        <v>221</v>
      </c>
      <c r="M332" s="145" t="s">
        <v>380</v>
      </c>
      <c r="N332" s="145" t="s">
        <v>251</v>
      </c>
      <c r="O332" s="145" t="s">
        <v>3450</v>
      </c>
    </row>
    <row r="333" spans="1:15" s="7" customFormat="1" ht="30" x14ac:dyDescent="0.25">
      <c r="A333" s="148" t="s">
        <v>1978</v>
      </c>
      <c r="B333" s="123" t="s">
        <v>132</v>
      </c>
      <c r="C333" s="122" t="s">
        <v>1979</v>
      </c>
      <c r="D333" s="287">
        <v>9.5</v>
      </c>
      <c r="E333" s="286">
        <v>4.75</v>
      </c>
      <c r="F333" s="9"/>
      <c r="G333" s="10">
        <f t="shared" si="5"/>
        <v>0</v>
      </c>
      <c r="H333" s="144" t="s">
        <v>362</v>
      </c>
      <c r="I333" s="145" t="s">
        <v>365</v>
      </c>
      <c r="J333" s="146" t="s">
        <v>3421</v>
      </c>
      <c r="K333" s="145" t="s">
        <v>3440</v>
      </c>
      <c r="L333" s="145" t="s">
        <v>357</v>
      </c>
      <c r="M333" s="145" t="s">
        <v>375</v>
      </c>
      <c r="N333" s="145" t="s">
        <v>243</v>
      </c>
      <c r="O333" s="145" t="s">
        <v>3450</v>
      </c>
    </row>
    <row r="334" spans="1:15" s="7" customFormat="1" ht="75" x14ac:dyDescent="0.25">
      <c r="A334" s="148" t="s">
        <v>6283</v>
      </c>
      <c r="B334" s="123" t="s">
        <v>132</v>
      </c>
      <c r="C334" s="122" t="s">
        <v>2026</v>
      </c>
      <c r="D334" s="287">
        <v>9.5</v>
      </c>
      <c r="E334" s="286">
        <v>4.75</v>
      </c>
      <c r="F334" s="9"/>
      <c r="G334" s="10">
        <f t="shared" si="5"/>
        <v>0</v>
      </c>
      <c r="H334" s="144" t="s">
        <v>362</v>
      </c>
      <c r="I334" s="145" t="s">
        <v>365</v>
      </c>
      <c r="J334" s="146" t="s">
        <v>3421</v>
      </c>
      <c r="K334" s="145" t="s">
        <v>3451</v>
      </c>
      <c r="L334" s="145" t="s">
        <v>221</v>
      </c>
      <c r="M334" s="145" t="s">
        <v>480</v>
      </c>
      <c r="N334" s="145" t="s">
        <v>230</v>
      </c>
      <c r="O334" s="145" t="s">
        <v>3473</v>
      </c>
    </row>
    <row r="335" spans="1:15" s="7" customFormat="1" ht="60" x14ac:dyDescent="0.25">
      <c r="A335" s="148" t="s">
        <v>6407</v>
      </c>
      <c r="B335" s="123" t="s">
        <v>132</v>
      </c>
      <c r="C335" s="122" t="s">
        <v>2036</v>
      </c>
      <c r="D335" s="287">
        <v>9.5</v>
      </c>
      <c r="E335" s="286">
        <v>4.75</v>
      </c>
      <c r="F335" s="9"/>
      <c r="G335" s="10">
        <f t="shared" si="5"/>
        <v>0</v>
      </c>
      <c r="H335" s="144" t="s">
        <v>362</v>
      </c>
      <c r="I335" s="145" t="s">
        <v>365</v>
      </c>
      <c r="J335" s="146" t="s">
        <v>3421</v>
      </c>
      <c r="K335" s="145" t="s">
        <v>3451</v>
      </c>
      <c r="L335" s="145" t="s">
        <v>221</v>
      </c>
      <c r="M335" s="145" t="s">
        <v>1613</v>
      </c>
      <c r="N335" s="145" t="s">
        <v>223</v>
      </c>
      <c r="O335" s="145" t="s">
        <v>3477</v>
      </c>
    </row>
    <row r="336" spans="1:15" s="7" customFormat="1" ht="60" x14ac:dyDescent="0.25">
      <c r="A336" s="148" t="s">
        <v>6428</v>
      </c>
      <c r="B336" s="123" t="s">
        <v>132</v>
      </c>
      <c r="C336" s="122" t="s">
        <v>2045</v>
      </c>
      <c r="D336" s="287">
        <v>8.75</v>
      </c>
      <c r="E336" s="286">
        <v>4.38</v>
      </c>
      <c r="F336" s="9"/>
      <c r="G336" s="10">
        <f t="shared" si="5"/>
        <v>0</v>
      </c>
      <c r="H336" s="144" t="s">
        <v>362</v>
      </c>
      <c r="I336" s="145" t="s">
        <v>365</v>
      </c>
      <c r="J336" s="146" t="s">
        <v>3421</v>
      </c>
      <c r="K336" s="145" t="s">
        <v>3451</v>
      </c>
      <c r="L336" s="145" t="s">
        <v>221</v>
      </c>
      <c r="M336" s="145" t="s">
        <v>373</v>
      </c>
      <c r="N336" s="145" t="s">
        <v>246</v>
      </c>
      <c r="O336" s="145" t="s">
        <v>3481</v>
      </c>
    </row>
    <row r="337" spans="1:15" s="7" customFormat="1" ht="60" x14ac:dyDescent="0.25">
      <c r="A337" s="148" t="s">
        <v>6430</v>
      </c>
      <c r="B337" s="123" t="s">
        <v>132</v>
      </c>
      <c r="C337" s="122" t="s">
        <v>2009</v>
      </c>
      <c r="D337" s="287">
        <v>8.75</v>
      </c>
      <c r="E337" s="286">
        <v>4.38</v>
      </c>
      <c r="F337" s="9"/>
      <c r="G337" s="10">
        <f t="shared" si="5"/>
        <v>0</v>
      </c>
      <c r="H337" s="144" t="s">
        <v>362</v>
      </c>
      <c r="I337" s="145" t="s">
        <v>365</v>
      </c>
      <c r="J337" s="146" t="s">
        <v>3421</v>
      </c>
      <c r="K337" s="145" t="s">
        <v>3451</v>
      </c>
      <c r="L337" s="145" t="s">
        <v>221</v>
      </c>
      <c r="M337" s="145" t="s">
        <v>345</v>
      </c>
      <c r="N337" s="145" t="s">
        <v>227</v>
      </c>
      <c r="O337" s="145" t="s">
        <v>3466</v>
      </c>
    </row>
    <row r="338" spans="1:15" s="7" customFormat="1" ht="60" x14ac:dyDescent="0.25">
      <c r="A338" s="148" t="s">
        <v>6433</v>
      </c>
      <c r="B338" s="123" t="s">
        <v>132</v>
      </c>
      <c r="C338" s="122" t="s">
        <v>2033</v>
      </c>
      <c r="D338" s="287">
        <v>9.5</v>
      </c>
      <c r="E338" s="286">
        <v>4.75</v>
      </c>
      <c r="F338" s="9"/>
      <c r="G338" s="10">
        <f t="shared" si="5"/>
        <v>0</v>
      </c>
      <c r="H338" s="144" t="s">
        <v>362</v>
      </c>
      <c r="I338" s="145" t="s">
        <v>365</v>
      </c>
      <c r="J338" s="146" t="s">
        <v>3421</v>
      </c>
      <c r="K338" s="145" t="s">
        <v>3451</v>
      </c>
      <c r="L338" s="145" t="s">
        <v>221</v>
      </c>
      <c r="M338" s="145" t="s">
        <v>310</v>
      </c>
      <c r="N338" s="145" t="s">
        <v>230</v>
      </c>
      <c r="O338" s="145" t="s">
        <v>3476</v>
      </c>
    </row>
    <row r="339" spans="1:15" s="7" customFormat="1" ht="45" x14ac:dyDescent="0.25">
      <c r="A339" s="148" t="s">
        <v>2010</v>
      </c>
      <c r="B339" s="123" t="s">
        <v>132</v>
      </c>
      <c r="C339" s="122" t="s">
        <v>2011</v>
      </c>
      <c r="D339" s="287">
        <v>8.75</v>
      </c>
      <c r="E339" s="286">
        <v>4.38</v>
      </c>
      <c r="F339" s="9"/>
      <c r="G339" s="10">
        <f t="shared" si="5"/>
        <v>0</v>
      </c>
      <c r="H339" s="144" t="s">
        <v>362</v>
      </c>
      <c r="I339" s="145" t="s">
        <v>365</v>
      </c>
      <c r="J339" s="146" t="s">
        <v>3421</v>
      </c>
      <c r="K339" s="145" t="s">
        <v>3451</v>
      </c>
      <c r="L339" s="145" t="s">
        <v>357</v>
      </c>
      <c r="M339" s="145" t="s">
        <v>345</v>
      </c>
      <c r="N339" s="145" t="s">
        <v>267</v>
      </c>
      <c r="O339" s="145" t="s">
        <v>3466</v>
      </c>
    </row>
    <row r="340" spans="1:15" s="7" customFormat="1" ht="30" x14ac:dyDescent="0.25">
      <c r="A340" s="148" t="s">
        <v>2046</v>
      </c>
      <c r="B340" s="123" t="s">
        <v>132</v>
      </c>
      <c r="C340" s="122" t="s">
        <v>2047</v>
      </c>
      <c r="D340" s="287">
        <v>8.75</v>
      </c>
      <c r="E340" s="286">
        <v>4.38</v>
      </c>
      <c r="F340" s="9"/>
      <c r="G340" s="10">
        <f t="shared" si="5"/>
        <v>0</v>
      </c>
      <c r="H340" s="144" t="s">
        <v>362</v>
      </c>
      <c r="I340" s="145" t="s">
        <v>365</v>
      </c>
      <c r="J340" s="146" t="s">
        <v>3421</v>
      </c>
      <c r="K340" s="145" t="s">
        <v>3451</v>
      </c>
      <c r="L340" s="145" t="s">
        <v>357</v>
      </c>
      <c r="M340" s="145" t="s">
        <v>1485</v>
      </c>
      <c r="N340" s="145" t="s">
        <v>248</v>
      </c>
      <c r="O340" s="145" t="s">
        <v>3481</v>
      </c>
    </row>
    <row r="341" spans="1:15" s="7" customFormat="1" ht="30" x14ac:dyDescent="0.25">
      <c r="A341" s="148" t="s">
        <v>2027</v>
      </c>
      <c r="B341" s="123" t="s">
        <v>132</v>
      </c>
      <c r="C341" s="122" t="s">
        <v>2028</v>
      </c>
      <c r="D341" s="287">
        <v>9.5</v>
      </c>
      <c r="E341" s="286">
        <v>4.75</v>
      </c>
      <c r="F341" s="9"/>
      <c r="G341" s="10">
        <f t="shared" si="5"/>
        <v>0</v>
      </c>
      <c r="H341" s="144" t="s">
        <v>362</v>
      </c>
      <c r="I341" s="145" t="s">
        <v>365</v>
      </c>
      <c r="J341" s="146" t="s">
        <v>3421</v>
      </c>
      <c r="K341" s="145" t="s">
        <v>3451</v>
      </c>
      <c r="L341" s="145" t="s">
        <v>357</v>
      </c>
      <c r="M341" s="145" t="s">
        <v>468</v>
      </c>
      <c r="N341" s="145" t="s">
        <v>246</v>
      </c>
      <c r="O341" s="145" t="s">
        <v>3473</v>
      </c>
    </row>
    <row r="342" spans="1:15" s="7" customFormat="1" ht="30" x14ac:dyDescent="0.25">
      <c r="A342" s="148" t="s">
        <v>2037</v>
      </c>
      <c r="B342" s="123" t="s">
        <v>132</v>
      </c>
      <c r="C342" s="122" t="s">
        <v>2038</v>
      </c>
      <c r="D342" s="287">
        <v>9.5</v>
      </c>
      <c r="E342" s="286">
        <v>4.75</v>
      </c>
      <c r="F342" s="9"/>
      <c r="G342" s="10">
        <f t="shared" si="5"/>
        <v>0</v>
      </c>
      <c r="H342" s="144" t="s">
        <v>362</v>
      </c>
      <c r="I342" s="145" t="s">
        <v>365</v>
      </c>
      <c r="J342" s="146" t="s">
        <v>3421</v>
      </c>
      <c r="K342" s="145" t="s">
        <v>3451</v>
      </c>
      <c r="L342" s="145" t="s">
        <v>357</v>
      </c>
      <c r="M342" s="145" t="s">
        <v>358</v>
      </c>
      <c r="N342" s="145" t="s">
        <v>255</v>
      </c>
      <c r="O342" s="145" t="s">
        <v>3477</v>
      </c>
    </row>
    <row r="343" spans="1:15" s="7" customFormat="1" ht="30" x14ac:dyDescent="0.25">
      <c r="A343" s="148" t="s">
        <v>2499</v>
      </c>
      <c r="B343" s="123" t="s">
        <v>132</v>
      </c>
      <c r="C343" s="122" t="s">
        <v>2035</v>
      </c>
      <c r="D343" s="287">
        <v>9.5</v>
      </c>
      <c r="E343" s="286">
        <v>4.75</v>
      </c>
      <c r="F343" s="9"/>
      <c r="G343" s="10">
        <f t="shared" si="5"/>
        <v>0</v>
      </c>
      <c r="H343" s="144" t="s">
        <v>362</v>
      </c>
      <c r="I343" s="145" t="s">
        <v>365</v>
      </c>
      <c r="J343" s="146" t="s">
        <v>3421</v>
      </c>
      <c r="K343" s="145" t="s">
        <v>3451</v>
      </c>
      <c r="L343" s="145" t="s">
        <v>357</v>
      </c>
      <c r="M343" s="145" t="s">
        <v>480</v>
      </c>
      <c r="N343" s="145" t="s">
        <v>246</v>
      </c>
      <c r="O343" s="145" t="s">
        <v>3476</v>
      </c>
    </row>
    <row r="344" spans="1:15" s="7" customFormat="1" ht="60" x14ac:dyDescent="0.25">
      <c r="A344" s="148" t="s">
        <v>6266</v>
      </c>
      <c r="B344" s="123" t="s">
        <v>132</v>
      </c>
      <c r="C344" s="122" t="s">
        <v>2123</v>
      </c>
      <c r="D344" s="287">
        <v>8.75</v>
      </c>
      <c r="E344" s="286">
        <v>4.38</v>
      </c>
      <c r="F344" s="9"/>
      <c r="G344" s="10">
        <f t="shared" si="5"/>
        <v>0</v>
      </c>
      <c r="H344" s="144" t="s">
        <v>362</v>
      </c>
      <c r="I344" s="145" t="s">
        <v>365</v>
      </c>
      <c r="J344" s="146" t="s">
        <v>3421</v>
      </c>
      <c r="K344" s="145" t="s">
        <v>3484</v>
      </c>
      <c r="L344" s="145" t="s">
        <v>221</v>
      </c>
      <c r="M344" s="145" t="s">
        <v>1485</v>
      </c>
      <c r="N344" s="145" t="s">
        <v>223</v>
      </c>
      <c r="O344" s="145" t="s">
        <v>3513</v>
      </c>
    </row>
    <row r="345" spans="1:15" s="7" customFormat="1" ht="60" x14ac:dyDescent="0.25">
      <c r="A345" s="148" t="s">
        <v>6276</v>
      </c>
      <c r="B345" s="123" t="s">
        <v>132</v>
      </c>
      <c r="C345" s="122" t="s">
        <v>2115</v>
      </c>
      <c r="D345" s="287">
        <v>7.75</v>
      </c>
      <c r="E345" s="286">
        <v>3.88</v>
      </c>
      <c r="F345" s="9"/>
      <c r="G345" s="10">
        <f t="shared" si="5"/>
        <v>0</v>
      </c>
      <c r="H345" s="144" t="s">
        <v>362</v>
      </c>
      <c r="I345" s="145" t="s">
        <v>365</v>
      </c>
      <c r="J345" s="146" t="s">
        <v>3421</v>
      </c>
      <c r="K345" s="145" t="s">
        <v>3484</v>
      </c>
      <c r="L345" s="145" t="s">
        <v>221</v>
      </c>
      <c r="M345" s="145" t="s">
        <v>484</v>
      </c>
      <c r="N345" s="145" t="s">
        <v>225</v>
      </c>
      <c r="O345" s="145" t="s">
        <v>3510</v>
      </c>
    </row>
    <row r="346" spans="1:15" s="7" customFormat="1" ht="60" x14ac:dyDescent="0.25">
      <c r="A346" s="148" t="s">
        <v>6325</v>
      </c>
      <c r="B346" s="123" t="s">
        <v>132</v>
      </c>
      <c r="C346" s="122" t="s">
        <v>3404</v>
      </c>
      <c r="D346" s="287">
        <v>7.75</v>
      </c>
      <c r="E346" s="286">
        <v>3.88</v>
      </c>
      <c r="F346" s="9"/>
      <c r="G346" s="10">
        <f t="shared" si="5"/>
        <v>0</v>
      </c>
      <c r="H346" s="144" t="s">
        <v>362</v>
      </c>
      <c r="I346" s="145" t="s">
        <v>365</v>
      </c>
      <c r="J346" s="146" t="s">
        <v>3421</v>
      </c>
      <c r="K346" s="145" t="s">
        <v>3484</v>
      </c>
      <c r="L346" s="145" t="s">
        <v>221</v>
      </c>
      <c r="M346" s="145"/>
      <c r="N346" s="145" t="s">
        <v>267</v>
      </c>
      <c r="O346" s="145" t="s">
        <v>6235</v>
      </c>
    </row>
    <row r="347" spans="1:15" s="7" customFormat="1" ht="75" x14ac:dyDescent="0.25">
      <c r="A347" s="148" t="s">
        <v>6366</v>
      </c>
      <c r="B347" s="123" t="s">
        <v>132</v>
      </c>
      <c r="C347" s="122" t="s">
        <v>2130</v>
      </c>
      <c r="D347" s="287">
        <v>7.75</v>
      </c>
      <c r="E347" s="286">
        <v>3.88</v>
      </c>
      <c r="F347" s="9"/>
      <c r="G347" s="10">
        <f t="shared" si="5"/>
        <v>0</v>
      </c>
      <c r="H347" s="144" t="s">
        <v>362</v>
      </c>
      <c r="I347" s="145" t="s">
        <v>365</v>
      </c>
      <c r="J347" s="146" t="s">
        <v>3421</v>
      </c>
      <c r="K347" s="145" t="s">
        <v>3484</v>
      </c>
      <c r="L347" s="145" t="s">
        <v>221</v>
      </c>
      <c r="M347" s="145" t="s">
        <v>286</v>
      </c>
      <c r="N347" s="145" t="s">
        <v>267</v>
      </c>
      <c r="O347" s="145" t="s">
        <v>3515</v>
      </c>
    </row>
    <row r="348" spans="1:15" s="7" customFormat="1" ht="30" x14ac:dyDescent="0.25">
      <c r="A348" s="148" t="s">
        <v>2116</v>
      </c>
      <c r="B348" s="123" t="s">
        <v>132</v>
      </c>
      <c r="C348" s="122" t="s">
        <v>2117</v>
      </c>
      <c r="D348" s="287">
        <v>7.75</v>
      </c>
      <c r="E348" s="286">
        <v>3.88</v>
      </c>
      <c r="F348" s="9"/>
      <c r="G348" s="10">
        <f t="shared" si="5"/>
        <v>0</v>
      </c>
      <c r="H348" s="144" t="s">
        <v>362</v>
      </c>
      <c r="I348" s="145" t="s">
        <v>365</v>
      </c>
      <c r="J348" s="146" t="s">
        <v>3421</v>
      </c>
      <c r="K348" s="145" t="s">
        <v>3484</v>
      </c>
      <c r="L348" s="145" t="s">
        <v>357</v>
      </c>
      <c r="M348" s="145" t="s">
        <v>222</v>
      </c>
      <c r="N348" s="145" t="s">
        <v>237</v>
      </c>
      <c r="O348" s="145" t="s">
        <v>3510</v>
      </c>
    </row>
    <row r="349" spans="1:15" s="7" customFormat="1" ht="30" x14ac:dyDescent="0.25">
      <c r="A349" s="148" t="s">
        <v>2131</v>
      </c>
      <c r="B349" s="123" t="s">
        <v>132</v>
      </c>
      <c r="C349" s="122" t="s">
        <v>2132</v>
      </c>
      <c r="D349" s="287">
        <v>7.75</v>
      </c>
      <c r="E349" s="286">
        <v>3.88</v>
      </c>
      <c r="F349" s="9"/>
      <c r="G349" s="10">
        <f t="shared" si="5"/>
        <v>0</v>
      </c>
      <c r="H349" s="144" t="s">
        <v>362</v>
      </c>
      <c r="I349" s="145" t="s">
        <v>365</v>
      </c>
      <c r="J349" s="146" t="s">
        <v>3421</v>
      </c>
      <c r="K349" s="145" t="s">
        <v>3484</v>
      </c>
      <c r="L349" s="145" t="s">
        <v>357</v>
      </c>
      <c r="M349" s="145" t="s">
        <v>263</v>
      </c>
      <c r="N349" s="145" t="s">
        <v>223</v>
      </c>
      <c r="O349" s="145" t="s">
        <v>3515</v>
      </c>
    </row>
    <row r="350" spans="1:15" s="7" customFormat="1" ht="30" x14ac:dyDescent="0.25">
      <c r="A350" s="148" t="s">
        <v>2124</v>
      </c>
      <c r="B350" s="123" t="s">
        <v>132</v>
      </c>
      <c r="C350" s="122" t="s">
        <v>2125</v>
      </c>
      <c r="D350" s="287">
        <v>8.75</v>
      </c>
      <c r="E350" s="286">
        <v>4.38</v>
      </c>
      <c r="F350" s="9"/>
      <c r="G350" s="10">
        <f t="shared" si="5"/>
        <v>0</v>
      </c>
      <c r="H350" s="144" t="s">
        <v>362</v>
      </c>
      <c r="I350" s="145" t="s">
        <v>365</v>
      </c>
      <c r="J350" s="146" t="s">
        <v>3421</v>
      </c>
      <c r="K350" s="145" t="s">
        <v>3484</v>
      </c>
      <c r="L350" s="145" t="s">
        <v>357</v>
      </c>
      <c r="M350" s="145" t="s">
        <v>374</v>
      </c>
      <c r="N350" s="145" t="s">
        <v>255</v>
      </c>
      <c r="O350" s="145" t="s">
        <v>3513</v>
      </c>
    </row>
    <row r="351" spans="1:15" s="7" customFormat="1" ht="30" x14ac:dyDescent="0.25">
      <c r="A351" s="148" t="s">
        <v>3397</v>
      </c>
      <c r="B351" s="123" t="s">
        <v>132</v>
      </c>
      <c r="C351" s="122" t="s">
        <v>3398</v>
      </c>
      <c r="D351" s="287">
        <v>7.75</v>
      </c>
      <c r="E351" s="286">
        <v>3.88</v>
      </c>
      <c r="F351" s="9"/>
      <c r="G351" s="10">
        <f t="shared" si="5"/>
        <v>0</v>
      </c>
      <c r="H351" s="144" t="s">
        <v>362</v>
      </c>
      <c r="I351" s="145" t="s">
        <v>365</v>
      </c>
      <c r="J351" s="146" t="s">
        <v>3421</v>
      </c>
      <c r="K351" s="145" t="s">
        <v>3484</v>
      </c>
      <c r="L351" s="145" t="s">
        <v>357</v>
      </c>
      <c r="M351" s="145"/>
      <c r="N351" s="145" t="s">
        <v>267</v>
      </c>
      <c r="O351" s="145" t="s">
        <v>6235</v>
      </c>
    </row>
    <row r="352" spans="1:15" s="7" customFormat="1" ht="30" x14ac:dyDescent="0.25">
      <c r="A352" s="148" t="s">
        <v>2377</v>
      </c>
      <c r="B352" s="123" t="s">
        <v>132</v>
      </c>
      <c r="C352" s="122" t="s">
        <v>2258</v>
      </c>
      <c r="D352" s="287">
        <v>9.5</v>
      </c>
      <c r="E352" s="286">
        <v>4.75</v>
      </c>
      <c r="F352" s="9"/>
      <c r="G352" s="10">
        <f t="shared" si="5"/>
        <v>0</v>
      </c>
      <c r="H352" s="144" t="s">
        <v>362</v>
      </c>
      <c r="I352" s="145" t="s">
        <v>365</v>
      </c>
      <c r="J352" s="146" t="s">
        <v>3421</v>
      </c>
      <c r="K352" s="145" t="s">
        <v>3523</v>
      </c>
      <c r="L352" s="145" t="s">
        <v>221</v>
      </c>
      <c r="M352" s="145" t="s">
        <v>481</v>
      </c>
      <c r="N352" s="145" t="s">
        <v>251</v>
      </c>
      <c r="O352" s="145" t="s">
        <v>3559</v>
      </c>
    </row>
    <row r="353" spans="1:15" s="7" customFormat="1" ht="30" x14ac:dyDescent="0.25">
      <c r="A353" s="148" t="s">
        <v>2259</v>
      </c>
      <c r="B353" s="123" t="s">
        <v>132</v>
      </c>
      <c r="C353" s="122" t="s">
        <v>2260</v>
      </c>
      <c r="D353" s="287">
        <v>9.5</v>
      </c>
      <c r="E353" s="286">
        <v>4.75</v>
      </c>
      <c r="F353" s="9"/>
      <c r="G353" s="10">
        <f t="shared" si="5"/>
        <v>0</v>
      </c>
      <c r="H353" s="144" t="s">
        <v>362</v>
      </c>
      <c r="I353" s="145" t="s">
        <v>365</v>
      </c>
      <c r="J353" s="146" t="s">
        <v>3421</v>
      </c>
      <c r="K353" s="145" t="s">
        <v>3523</v>
      </c>
      <c r="L353" s="145" t="s">
        <v>357</v>
      </c>
      <c r="M353" s="145" t="s">
        <v>253</v>
      </c>
      <c r="N353" s="145" t="s">
        <v>243</v>
      </c>
      <c r="O353" s="145" t="s">
        <v>3559</v>
      </c>
    </row>
    <row r="354" spans="1:15" s="7" customFormat="1" ht="75" x14ac:dyDescent="0.25">
      <c r="A354" s="148" t="s">
        <v>6350</v>
      </c>
      <c r="B354" s="123" t="s">
        <v>132</v>
      </c>
      <c r="C354" s="122" t="s">
        <v>2316</v>
      </c>
      <c r="D354" s="287">
        <v>7.75</v>
      </c>
      <c r="E354" s="286">
        <v>3.88</v>
      </c>
      <c r="F354" s="9"/>
      <c r="G354" s="10">
        <f t="shared" si="5"/>
        <v>0</v>
      </c>
      <c r="H354" s="144" t="s">
        <v>362</v>
      </c>
      <c r="I354" s="145" t="s">
        <v>365</v>
      </c>
      <c r="J354" s="146" t="s">
        <v>2585</v>
      </c>
      <c r="K354" s="145" t="s">
        <v>2277</v>
      </c>
      <c r="L354" s="145" t="s">
        <v>221</v>
      </c>
      <c r="M354" s="145" t="s">
        <v>378</v>
      </c>
      <c r="N354" s="145" t="s">
        <v>255</v>
      </c>
      <c r="O354" s="145" t="s">
        <v>3577</v>
      </c>
    </row>
    <row r="355" spans="1:15" s="7" customFormat="1" ht="60" x14ac:dyDescent="0.25">
      <c r="A355" s="148" t="s">
        <v>6363</v>
      </c>
      <c r="B355" s="123" t="s">
        <v>132</v>
      </c>
      <c r="C355" s="122" t="s">
        <v>2376</v>
      </c>
      <c r="D355" s="287">
        <v>11</v>
      </c>
      <c r="E355" s="286">
        <v>5.5</v>
      </c>
      <c r="F355" s="9"/>
      <c r="G355" s="10">
        <f t="shared" si="5"/>
        <v>0</v>
      </c>
      <c r="H355" s="144" t="s">
        <v>362</v>
      </c>
      <c r="I355" s="145" t="s">
        <v>365</v>
      </c>
      <c r="J355" s="146" t="s">
        <v>2585</v>
      </c>
      <c r="K355" s="145" t="s">
        <v>2277</v>
      </c>
      <c r="L355" s="145" t="s">
        <v>221</v>
      </c>
      <c r="M355" s="145" t="s">
        <v>286</v>
      </c>
      <c r="N355" s="145" t="s">
        <v>223</v>
      </c>
      <c r="O355" s="145" t="s">
        <v>3598</v>
      </c>
    </row>
    <row r="356" spans="1:15" s="7" customFormat="1" ht="30" x14ac:dyDescent="0.25">
      <c r="A356" s="148" t="s">
        <v>2317</v>
      </c>
      <c r="B356" s="123" t="s">
        <v>132</v>
      </c>
      <c r="C356" s="122" t="s">
        <v>2318</v>
      </c>
      <c r="D356" s="287">
        <v>7.75</v>
      </c>
      <c r="E356" s="286">
        <v>3.88</v>
      </c>
      <c r="F356" s="9"/>
      <c r="G356" s="10">
        <f t="shared" si="5"/>
        <v>0</v>
      </c>
      <c r="H356" s="144" t="s">
        <v>362</v>
      </c>
      <c r="I356" s="145" t="s">
        <v>365</v>
      </c>
      <c r="J356" s="146" t="s">
        <v>2585</v>
      </c>
      <c r="K356" s="145" t="s">
        <v>2277</v>
      </c>
      <c r="L356" s="145" t="s">
        <v>357</v>
      </c>
      <c r="M356" s="145" t="s">
        <v>484</v>
      </c>
      <c r="N356" s="145" t="s">
        <v>223</v>
      </c>
      <c r="O356" s="145" t="s">
        <v>3577</v>
      </c>
    </row>
    <row r="357" spans="1:15" s="7" customFormat="1" ht="30" x14ac:dyDescent="0.25">
      <c r="A357" s="148" t="s">
        <v>2414</v>
      </c>
      <c r="B357" s="123" t="s">
        <v>132</v>
      </c>
      <c r="C357" s="122" t="s">
        <v>2415</v>
      </c>
      <c r="D357" s="287">
        <v>9.5</v>
      </c>
      <c r="E357" s="286">
        <v>4.75</v>
      </c>
      <c r="F357" s="9"/>
      <c r="G357" s="10">
        <f t="shared" si="5"/>
        <v>0</v>
      </c>
      <c r="H357" s="144" t="s">
        <v>362</v>
      </c>
      <c r="I357" s="145" t="s">
        <v>365</v>
      </c>
      <c r="J357" s="146" t="s">
        <v>2585</v>
      </c>
      <c r="K357" s="145" t="s">
        <v>2277</v>
      </c>
      <c r="L357" s="145" t="s">
        <v>357</v>
      </c>
      <c r="M357" s="145" t="s">
        <v>232</v>
      </c>
      <c r="N357" s="145" t="s">
        <v>223</v>
      </c>
      <c r="O357" s="145" t="s">
        <v>3615</v>
      </c>
    </row>
    <row r="358" spans="1:15" s="7" customFormat="1" ht="30" x14ac:dyDescent="0.25">
      <c r="A358" s="148" t="s">
        <v>2034</v>
      </c>
      <c r="B358" s="123" t="s">
        <v>132</v>
      </c>
      <c r="C358" s="122" t="s">
        <v>2378</v>
      </c>
      <c r="D358" s="287">
        <v>11</v>
      </c>
      <c r="E358" s="286">
        <v>5.5</v>
      </c>
      <c r="F358" s="9"/>
      <c r="G358" s="10">
        <f t="shared" si="5"/>
        <v>0</v>
      </c>
      <c r="H358" s="144" t="s">
        <v>362</v>
      </c>
      <c r="I358" s="145" t="s">
        <v>365</v>
      </c>
      <c r="J358" s="146" t="s">
        <v>2585</v>
      </c>
      <c r="K358" s="145" t="s">
        <v>2277</v>
      </c>
      <c r="L358" s="145" t="s">
        <v>357</v>
      </c>
      <c r="M358" s="145" t="s">
        <v>286</v>
      </c>
      <c r="N358" s="145" t="s">
        <v>237</v>
      </c>
      <c r="O358" s="145" t="s">
        <v>3598</v>
      </c>
    </row>
    <row r="359" spans="1:15" s="7" customFormat="1" ht="60" x14ac:dyDescent="0.25">
      <c r="A359" s="148" t="s">
        <v>6349</v>
      </c>
      <c r="B359" s="123" t="s">
        <v>132</v>
      </c>
      <c r="C359" s="122" t="s">
        <v>2477</v>
      </c>
      <c r="D359" s="287">
        <v>9.5</v>
      </c>
      <c r="E359" s="286">
        <v>4.75</v>
      </c>
      <c r="F359" s="9"/>
      <c r="G359" s="10">
        <f t="shared" si="5"/>
        <v>0</v>
      </c>
      <c r="H359" s="144" t="s">
        <v>362</v>
      </c>
      <c r="I359" s="145" t="s">
        <v>365</v>
      </c>
      <c r="J359" s="146" t="s">
        <v>2585</v>
      </c>
      <c r="K359" s="145" t="s">
        <v>3621</v>
      </c>
      <c r="L359" s="145" t="s">
        <v>221</v>
      </c>
      <c r="M359" s="145" t="s">
        <v>469</v>
      </c>
      <c r="N359" s="145" t="s">
        <v>230</v>
      </c>
      <c r="O359" s="145" t="s">
        <v>3631</v>
      </c>
    </row>
    <row r="360" spans="1:15" s="7" customFormat="1" ht="60" x14ac:dyDescent="0.25">
      <c r="A360" s="148" t="s">
        <v>6370</v>
      </c>
      <c r="B360" s="123" t="s">
        <v>132</v>
      </c>
      <c r="C360" s="122" t="s">
        <v>2474</v>
      </c>
      <c r="D360" s="287">
        <v>9.5</v>
      </c>
      <c r="E360" s="286">
        <v>4.75</v>
      </c>
      <c r="F360" s="9"/>
      <c r="G360" s="10">
        <f t="shared" si="5"/>
        <v>0</v>
      </c>
      <c r="H360" s="144" t="s">
        <v>362</v>
      </c>
      <c r="I360" s="145" t="s">
        <v>365</v>
      </c>
      <c r="J360" s="146" t="s">
        <v>2585</v>
      </c>
      <c r="K360" s="145" t="s">
        <v>3621</v>
      </c>
      <c r="L360" s="145" t="s">
        <v>221</v>
      </c>
      <c r="M360" s="145" t="s">
        <v>293</v>
      </c>
      <c r="N360" s="145" t="s">
        <v>230</v>
      </c>
      <c r="O360" s="145" t="s">
        <v>3630</v>
      </c>
    </row>
    <row r="361" spans="1:15" s="7" customFormat="1" ht="45" x14ac:dyDescent="0.25">
      <c r="A361" s="148" t="s">
        <v>2475</v>
      </c>
      <c r="B361" s="123" t="s">
        <v>132</v>
      </c>
      <c r="C361" s="122" t="s">
        <v>2476</v>
      </c>
      <c r="D361" s="287">
        <v>9.5</v>
      </c>
      <c r="E361" s="286">
        <v>4.75</v>
      </c>
      <c r="F361" s="9"/>
      <c r="G361" s="10">
        <f t="shared" si="5"/>
        <v>0</v>
      </c>
      <c r="H361" s="144" t="s">
        <v>362</v>
      </c>
      <c r="I361" s="145" t="s">
        <v>365</v>
      </c>
      <c r="J361" s="146" t="s">
        <v>2585</v>
      </c>
      <c r="K361" s="145" t="s">
        <v>3621</v>
      </c>
      <c r="L361" s="145" t="s">
        <v>357</v>
      </c>
      <c r="M361" s="145" t="s">
        <v>374</v>
      </c>
      <c r="N361" s="145" t="s">
        <v>246</v>
      </c>
      <c r="O361" s="145" t="s">
        <v>3630</v>
      </c>
    </row>
    <row r="362" spans="1:15" s="7" customFormat="1" ht="30" x14ac:dyDescent="0.25">
      <c r="A362" s="148" t="s">
        <v>2478</v>
      </c>
      <c r="B362" s="123" t="s">
        <v>132</v>
      </c>
      <c r="C362" s="122" t="s">
        <v>2479</v>
      </c>
      <c r="D362" s="287">
        <v>9.5</v>
      </c>
      <c r="E362" s="286">
        <v>4.75</v>
      </c>
      <c r="F362" s="9"/>
      <c r="G362" s="10">
        <f t="shared" si="5"/>
        <v>0</v>
      </c>
      <c r="H362" s="144" t="s">
        <v>362</v>
      </c>
      <c r="I362" s="145" t="s">
        <v>365</v>
      </c>
      <c r="J362" s="146" t="s">
        <v>2585</v>
      </c>
      <c r="K362" s="145" t="s">
        <v>3621</v>
      </c>
      <c r="L362" s="145" t="s">
        <v>357</v>
      </c>
      <c r="M362" s="145" t="s">
        <v>323</v>
      </c>
      <c r="N362" s="145" t="s">
        <v>246</v>
      </c>
      <c r="O362" s="145" t="s">
        <v>3631</v>
      </c>
    </row>
    <row r="363" spans="1:15" s="7" customFormat="1" ht="60" x14ac:dyDescent="0.25">
      <c r="A363" s="148" t="s">
        <v>6267</v>
      </c>
      <c r="B363" s="123" t="s">
        <v>132</v>
      </c>
      <c r="C363" s="122" t="s">
        <v>2498</v>
      </c>
      <c r="D363" s="287">
        <v>9.5</v>
      </c>
      <c r="E363" s="286">
        <v>4.75</v>
      </c>
      <c r="F363" s="9"/>
      <c r="G363" s="10">
        <f t="shared" si="5"/>
        <v>0</v>
      </c>
      <c r="H363" s="144" t="s">
        <v>362</v>
      </c>
      <c r="I363" s="145" t="s">
        <v>365</v>
      </c>
      <c r="J363" s="146" t="s">
        <v>2585</v>
      </c>
      <c r="K363" s="145" t="s">
        <v>3632</v>
      </c>
      <c r="L363" s="145" t="s">
        <v>221</v>
      </c>
      <c r="M363" s="145" t="s">
        <v>468</v>
      </c>
      <c r="N363" s="145" t="s">
        <v>246</v>
      </c>
      <c r="O363" s="145" t="s">
        <v>3641</v>
      </c>
    </row>
    <row r="364" spans="1:15" s="7" customFormat="1" ht="60" x14ac:dyDescent="0.25">
      <c r="A364" s="148" t="s">
        <v>6345</v>
      </c>
      <c r="B364" s="123" t="s">
        <v>132</v>
      </c>
      <c r="C364" s="122" t="s">
        <v>2501</v>
      </c>
      <c r="D364" s="287">
        <v>9.5</v>
      </c>
      <c r="E364" s="286">
        <v>4.75</v>
      </c>
      <c r="F364" s="9"/>
      <c r="G364" s="10">
        <f t="shared" si="5"/>
        <v>0</v>
      </c>
      <c r="H364" s="144" t="s">
        <v>362</v>
      </c>
      <c r="I364" s="145" t="s">
        <v>365</v>
      </c>
      <c r="J364" s="146" t="s">
        <v>2585</v>
      </c>
      <c r="K364" s="145" t="s">
        <v>3632</v>
      </c>
      <c r="L364" s="145" t="s">
        <v>221</v>
      </c>
      <c r="M364" s="145" t="s">
        <v>379</v>
      </c>
      <c r="N364" s="145" t="s">
        <v>318</v>
      </c>
      <c r="O364" s="145" t="s">
        <v>3642</v>
      </c>
    </row>
    <row r="365" spans="1:15" s="7" customFormat="1" ht="60" x14ac:dyDescent="0.25">
      <c r="A365" s="148" t="s">
        <v>6405</v>
      </c>
      <c r="B365" s="123" t="s">
        <v>132</v>
      </c>
      <c r="C365" s="122" t="s">
        <v>2510</v>
      </c>
      <c r="D365" s="287">
        <v>9.5</v>
      </c>
      <c r="E365" s="286">
        <v>4.75</v>
      </c>
      <c r="F365" s="9"/>
      <c r="G365" s="10">
        <f t="shared" si="5"/>
        <v>0</v>
      </c>
      <c r="H365" s="144" t="s">
        <v>362</v>
      </c>
      <c r="I365" s="145" t="s">
        <v>365</v>
      </c>
      <c r="J365" s="146" t="s">
        <v>2585</v>
      </c>
      <c r="K365" s="145" t="s">
        <v>3632</v>
      </c>
      <c r="L365" s="145" t="s">
        <v>221</v>
      </c>
      <c r="M365" s="145" t="s">
        <v>1613</v>
      </c>
      <c r="N365" s="145" t="s">
        <v>235</v>
      </c>
      <c r="O365" s="145" t="s">
        <v>3645</v>
      </c>
    </row>
    <row r="366" spans="1:15" s="7" customFormat="1" ht="30" x14ac:dyDescent="0.25">
      <c r="A366" s="148" t="s">
        <v>2511</v>
      </c>
      <c r="B366" s="123" t="s">
        <v>132</v>
      </c>
      <c r="C366" s="122" t="s">
        <v>2512</v>
      </c>
      <c r="D366" s="287">
        <v>9.5</v>
      </c>
      <c r="E366" s="286">
        <v>4.75</v>
      </c>
      <c r="F366" s="9"/>
      <c r="G366" s="10">
        <f t="shared" si="5"/>
        <v>0</v>
      </c>
      <c r="H366" s="144" t="s">
        <v>362</v>
      </c>
      <c r="I366" s="145" t="s">
        <v>365</v>
      </c>
      <c r="J366" s="146" t="s">
        <v>2585</v>
      </c>
      <c r="K366" s="145" t="s">
        <v>3632</v>
      </c>
      <c r="L366" s="145" t="s">
        <v>357</v>
      </c>
      <c r="M366" s="145" t="s">
        <v>379</v>
      </c>
      <c r="N366" s="145" t="s">
        <v>255</v>
      </c>
      <c r="O366" s="145" t="s">
        <v>3645</v>
      </c>
    </row>
    <row r="367" spans="1:15" s="7" customFormat="1" ht="30" x14ac:dyDescent="0.25">
      <c r="A367" s="148" t="s">
        <v>2618</v>
      </c>
      <c r="B367" s="123" t="s">
        <v>132</v>
      </c>
      <c r="C367" s="122" t="s">
        <v>2500</v>
      </c>
      <c r="D367" s="287">
        <v>9.5</v>
      </c>
      <c r="E367" s="286">
        <v>4.75</v>
      </c>
      <c r="F367" s="9"/>
      <c r="G367" s="10">
        <f t="shared" si="5"/>
        <v>0</v>
      </c>
      <c r="H367" s="144" t="s">
        <v>362</v>
      </c>
      <c r="I367" s="145" t="s">
        <v>365</v>
      </c>
      <c r="J367" s="146" t="s">
        <v>2585</v>
      </c>
      <c r="K367" s="145" t="s">
        <v>3632</v>
      </c>
      <c r="L367" s="145" t="s">
        <v>357</v>
      </c>
      <c r="M367" s="145" t="s">
        <v>480</v>
      </c>
      <c r="N367" s="145" t="s">
        <v>248</v>
      </c>
      <c r="O367" s="145" t="s">
        <v>3641</v>
      </c>
    </row>
    <row r="368" spans="1:15" s="7" customFormat="1" ht="30" x14ac:dyDescent="0.25">
      <c r="A368" s="148" t="s">
        <v>2502</v>
      </c>
      <c r="B368" s="123" t="s">
        <v>132</v>
      </c>
      <c r="C368" s="122" t="s">
        <v>2503</v>
      </c>
      <c r="D368" s="287">
        <v>9.5</v>
      </c>
      <c r="E368" s="286">
        <v>4.75</v>
      </c>
      <c r="F368" s="9"/>
      <c r="G368" s="10">
        <f t="shared" si="5"/>
        <v>0</v>
      </c>
      <c r="H368" s="144" t="s">
        <v>362</v>
      </c>
      <c r="I368" s="145" t="s">
        <v>365</v>
      </c>
      <c r="J368" s="146" t="s">
        <v>2585</v>
      </c>
      <c r="K368" s="145" t="s">
        <v>3632</v>
      </c>
      <c r="L368" s="145" t="s">
        <v>357</v>
      </c>
      <c r="M368" s="145" t="s">
        <v>479</v>
      </c>
      <c r="N368" s="145" t="s">
        <v>255</v>
      </c>
      <c r="O368" s="145" t="s">
        <v>3642</v>
      </c>
    </row>
    <row r="369" spans="1:15" s="7" customFormat="1" ht="60" x14ac:dyDescent="0.25">
      <c r="A369" s="148" t="s">
        <v>6386</v>
      </c>
      <c r="B369" s="123" t="s">
        <v>132</v>
      </c>
      <c r="C369" s="122" t="s">
        <v>2680</v>
      </c>
      <c r="D369" s="287">
        <v>11</v>
      </c>
      <c r="E369" s="286">
        <v>5.5</v>
      </c>
      <c r="F369" s="9"/>
      <c r="G369" s="10">
        <f t="shared" si="5"/>
        <v>0</v>
      </c>
      <c r="H369" s="144" t="s">
        <v>362</v>
      </c>
      <c r="I369" s="145" t="s">
        <v>365</v>
      </c>
      <c r="J369" s="146" t="s">
        <v>2585</v>
      </c>
      <c r="K369" s="145" t="s">
        <v>3671</v>
      </c>
      <c r="L369" s="145" t="s">
        <v>221</v>
      </c>
      <c r="M369" s="145" t="s">
        <v>1625</v>
      </c>
      <c r="N369" s="145" t="s">
        <v>283</v>
      </c>
      <c r="O369" s="145" t="s">
        <v>3689</v>
      </c>
    </row>
    <row r="370" spans="1:15" s="7" customFormat="1" ht="75" x14ac:dyDescent="0.25">
      <c r="A370" s="148" t="s">
        <v>6286</v>
      </c>
      <c r="B370" s="123" t="s">
        <v>132</v>
      </c>
      <c r="C370" s="122" t="s">
        <v>2842</v>
      </c>
      <c r="D370" s="287">
        <v>8.75</v>
      </c>
      <c r="E370" s="286">
        <v>4.38</v>
      </c>
      <c r="F370" s="9"/>
      <c r="G370" s="10">
        <f t="shared" si="5"/>
        <v>0</v>
      </c>
      <c r="H370" s="144" t="s">
        <v>362</v>
      </c>
      <c r="I370" s="145" t="s">
        <v>365</v>
      </c>
      <c r="J370" s="146" t="s">
        <v>2585</v>
      </c>
      <c r="K370" s="145" t="s">
        <v>3724</v>
      </c>
      <c r="L370" s="145" t="s">
        <v>221</v>
      </c>
      <c r="M370" s="145" t="s">
        <v>286</v>
      </c>
      <c r="N370" s="145" t="s">
        <v>227</v>
      </c>
      <c r="O370" s="145" t="s">
        <v>3755</v>
      </c>
    </row>
    <row r="371" spans="1:15" s="7" customFormat="1" ht="60" x14ac:dyDescent="0.25">
      <c r="A371" s="148" t="s">
        <v>6287</v>
      </c>
      <c r="B371" s="123" t="s">
        <v>132</v>
      </c>
      <c r="C371" s="122" t="s">
        <v>2813</v>
      </c>
      <c r="D371" s="287">
        <v>11</v>
      </c>
      <c r="E371" s="286">
        <v>5.5</v>
      </c>
      <c r="F371" s="9"/>
      <c r="G371" s="10">
        <f t="shared" si="5"/>
        <v>0</v>
      </c>
      <c r="H371" s="144" t="s">
        <v>362</v>
      </c>
      <c r="I371" s="145" t="s">
        <v>365</v>
      </c>
      <c r="J371" s="146" t="s">
        <v>2585</v>
      </c>
      <c r="K371" s="145" t="s">
        <v>3724</v>
      </c>
      <c r="L371" s="145" t="s">
        <v>221</v>
      </c>
      <c r="M371" s="145" t="s">
        <v>253</v>
      </c>
      <c r="N371" s="145" t="s">
        <v>303</v>
      </c>
      <c r="O371" s="145" t="s">
        <v>3743</v>
      </c>
    </row>
    <row r="372" spans="1:15" s="7" customFormat="1" ht="75" x14ac:dyDescent="0.25">
      <c r="A372" s="148" t="s">
        <v>6364</v>
      </c>
      <c r="B372" s="123" t="s">
        <v>132</v>
      </c>
      <c r="C372" s="122" t="s">
        <v>2845</v>
      </c>
      <c r="D372" s="287">
        <v>8.75</v>
      </c>
      <c r="E372" s="286">
        <v>4.38</v>
      </c>
      <c r="F372" s="9"/>
      <c r="G372" s="10">
        <f t="shared" si="5"/>
        <v>0</v>
      </c>
      <c r="H372" s="144" t="s">
        <v>362</v>
      </c>
      <c r="I372" s="145" t="s">
        <v>365</v>
      </c>
      <c r="J372" s="146" t="s">
        <v>2585</v>
      </c>
      <c r="K372" s="145" t="s">
        <v>3724</v>
      </c>
      <c r="L372" s="145" t="s">
        <v>221</v>
      </c>
      <c r="M372" s="145" t="s">
        <v>483</v>
      </c>
      <c r="N372" s="145" t="s">
        <v>248</v>
      </c>
      <c r="O372" s="145" t="s">
        <v>3757</v>
      </c>
    </row>
    <row r="373" spans="1:15" s="7" customFormat="1" ht="60" x14ac:dyDescent="0.25">
      <c r="A373" s="148" t="s">
        <v>6379</v>
      </c>
      <c r="B373" s="123" t="s">
        <v>132</v>
      </c>
      <c r="C373" s="122" t="s">
        <v>2848</v>
      </c>
      <c r="D373" s="287">
        <v>11</v>
      </c>
      <c r="E373" s="286">
        <v>5.5</v>
      </c>
      <c r="F373" s="9"/>
      <c r="G373" s="10">
        <f t="shared" si="5"/>
        <v>0</v>
      </c>
      <c r="H373" s="144" t="s">
        <v>362</v>
      </c>
      <c r="I373" s="145" t="s">
        <v>365</v>
      </c>
      <c r="J373" s="146" t="s">
        <v>2585</v>
      </c>
      <c r="K373" s="145" t="s">
        <v>3724</v>
      </c>
      <c r="L373" s="145" t="s">
        <v>221</v>
      </c>
      <c r="M373" s="145" t="s">
        <v>1522</v>
      </c>
      <c r="N373" s="145" t="s">
        <v>238</v>
      </c>
      <c r="O373" s="145" t="s">
        <v>3758</v>
      </c>
    </row>
    <row r="374" spans="1:15" s="7" customFormat="1" ht="30" x14ac:dyDescent="0.25">
      <c r="A374" s="148" t="s">
        <v>2849</v>
      </c>
      <c r="B374" s="123" t="s">
        <v>132</v>
      </c>
      <c r="C374" s="122" t="s">
        <v>2850</v>
      </c>
      <c r="D374" s="287">
        <v>11</v>
      </c>
      <c r="E374" s="286">
        <v>5.5</v>
      </c>
      <c r="F374" s="9"/>
      <c r="G374" s="10">
        <f t="shared" si="5"/>
        <v>0</v>
      </c>
      <c r="H374" s="144" t="s">
        <v>362</v>
      </c>
      <c r="I374" s="145" t="s">
        <v>365</v>
      </c>
      <c r="J374" s="146" t="s">
        <v>2585</v>
      </c>
      <c r="K374" s="145" t="s">
        <v>3724</v>
      </c>
      <c r="L374" s="145" t="s">
        <v>357</v>
      </c>
      <c r="M374" s="145" t="s">
        <v>302</v>
      </c>
      <c r="N374" s="145" t="s">
        <v>283</v>
      </c>
      <c r="O374" s="145" t="s">
        <v>3758</v>
      </c>
    </row>
    <row r="375" spans="1:15" s="7" customFormat="1" ht="45" x14ac:dyDescent="0.25">
      <c r="A375" s="148" t="s">
        <v>2843</v>
      </c>
      <c r="B375" s="123" t="s">
        <v>132</v>
      </c>
      <c r="C375" s="122" t="s">
        <v>2844</v>
      </c>
      <c r="D375" s="287">
        <v>8.75</v>
      </c>
      <c r="E375" s="286">
        <v>4.38</v>
      </c>
      <c r="F375" s="9"/>
      <c r="G375" s="10">
        <f t="shared" si="5"/>
        <v>0</v>
      </c>
      <c r="H375" s="144" t="s">
        <v>362</v>
      </c>
      <c r="I375" s="145" t="s">
        <v>365</v>
      </c>
      <c r="J375" s="146" t="s">
        <v>2585</v>
      </c>
      <c r="K375" s="145" t="s">
        <v>3724</v>
      </c>
      <c r="L375" s="145" t="s">
        <v>357</v>
      </c>
      <c r="M375" s="145" t="s">
        <v>3756</v>
      </c>
      <c r="N375" s="145" t="s">
        <v>244</v>
      </c>
      <c r="O375" s="145" t="s">
        <v>3755</v>
      </c>
    </row>
    <row r="376" spans="1:15" s="7" customFormat="1" ht="30" x14ac:dyDescent="0.25">
      <c r="A376" s="148" t="s">
        <v>2846</v>
      </c>
      <c r="B376" s="123" t="s">
        <v>132</v>
      </c>
      <c r="C376" s="122" t="s">
        <v>2847</v>
      </c>
      <c r="D376" s="287">
        <v>8.75</v>
      </c>
      <c r="E376" s="286">
        <v>4.38</v>
      </c>
      <c r="F376" s="9"/>
      <c r="G376" s="10">
        <f t="shared" si="5"/>
        <v>0</v>
      </c>
      <c r="H376" s="144" t="s">
        <v>362</v>
      </c>
      <c r="I376" s="145" t="s">
        <v>365</v>
      </c>
      <c r="J376" s="146" t="s">
        <v>2585</v>
      </c>
      <c r="K376" s="145" t="s">
        <v>3724</v>
      </c>
      <c r="L376" s="145" t="s">
        <v>357</v>
      </c>
      <c r="M376" s="145" t="s">
        <v>381</v>
      </c>
      <c r="N376" s="145" t="s">
        <v>248</v>
      </c>
      <c r="O376" s="145" t="s">
        <v>3757</v>
      </c>
    </row>
    <row r="377" spans="1:15" s="7" customFormat="1" ht="30" x14ac:dyDescent="0.25">
      <c r="A377" s="148" t="s">
        <v>2814</v>
      </c>
      <c r="B377" s="123" t="s">
        <v>132</v>
      </c>
      <c r="C377" s="122" t="s">
        <v>2815</v>
      </c>
      <c r="D377" s="287">
        <v>11</v>
      </c>
      <c r="E377" s="286">
        <v>5.5</v>
      </c>
      <c r="F377" s="9"/>
      <c r="G377" s="10">
        <f t="shared" si="5"/>
        <v>0</v>
      </c>
      <c r="H377" s="144" t="s">
        <v>362</v>
      </c>
      <c r="I377" s="145" t="s">
        <v>365</v>
      </c>
      <c r="J377" s="146" t="s">
        <v>2585</v>
      </c>
      <c r="K377" s="145" t="s">
        <v>3724</v>
      </c>
      <c r="L377" s="145" t="s">
        <v>357</v>
      </c>
      <c r="M377" s="145" t="s">
        <v>467</v>
      </c>
      <c r="N377" s="145" t="s">
        <v>243</v>
      </c>
      <c r="O377" s="145" t="s">
        <v>3743</v>
      </c>
    </row>
    <row r="378" spans="1:15" s="7" customFormat="1" ht="60" x14ac:dyDescent="0.25">
      <c r="A378" s="148" t="s">
        <v>6391</v>
      </c>
      <c r="B378" s="123" t="s">
        <v>132</v>
      </c>
      <c r="C378" s="122" t="s">
        <v>2936</v>
      </c>
      <c r="D378" s="287">
        <v>11</v>
      </c>
      <c r="E378" s="286">
        <v>5.5</v>
      </c>
      <c r="F378" s="9"/>
      <c r="G378" s="10">
        <f t="shared" si="5"/>
        <v>0</v>
      </c>
      <c r="H378" s="144" t="s">
        <v>362</v>
      </c>
      <c r="I378" s="145" t="s">
        <v>365</v>
      </c>
      <c r="J378" s="146" t="s">
        <v>3768</v>
      </c>
      <c r="K378" s="145" t="s">
        <v>2939</v>
      </c>
      <c r="L378" s="145" t="s">
        <v>221</v>
      </c>
      <c r="M378" s="145" t="s">
        <v>286</v>
      </c>
      <c r="N378" s="145" t="s">
        <v>238</v>
      </c>
      <c r="O378" s="145" t="s">
        <v>3790</v>
      </c>
    </row>
    <row r="379" spans="1:15" s="7" customFormat="1" ht="60" x14ac:dyDescent="0.25">
      <c r="A379" s="148" t="s">
        <v>6397</v>
      </c>
      <c r="B379" s="123" t="s">
        <v>132</v>
      </c>
      <c r="C379" s="122" t="s">
        <v>2953</v>
      </c>
      <c r="D379" s="287">
        <v>11</v>
      </c>
      <c r="E379" s="286">
        <v>5.5</v>
      </c>
      <c r="F379" s="9"/>
      <c r="G379" s="10">
        <f t="shared" si="5"/>
        <v>0</v>
      </c>
      <c r="H379" s="144" t="s">
        <v>362</v>
      </c>
      <c r="I379" s="145" t="s">
        <v>365</v>
      </c>
      <c r="J379" s="146" t="s">
        <v>3768</v>
      </c>
      <c r="K379" s="145" t="s">
        <v>2939</v>
      </c>
      <c r="L379" s="145" t="s">
        <v>221</v>
      </c>
      <c r="M379" s="145" t="s">
        <v>282</v>
      </c>
      <c r="N379" s="145" t="s">
        <v>298</v>
      </c>
      <c r="O379" s="145" t="s">
        <v>3797</v>
      </c>
    </row>
    <row r="380" spans="1:15" s="7" customFormat="1" ht="30" x14ac:dyDescent="0.25">
      <c r="A380" s="148" t="s">
        <v>2954</v>
      </c>
      <c r="B380" s="123" t="s">
        <v>132</v>
      </c>
      <c r="C380" s="122" t="s">
        <v>2955</v>
      </c>
      <c r="D380" s="287">
        <v>11</v>
      </c>
      <c r="E380" s="286">
        <v>5.5</v>
      </c>
      <c r="F380" s="9"/>
      <c r="G380" s="10">
        <f t="shared" si="5"/>
        <v>0</v>
      </c>
      <c r="H380" s="144" t="s">
        <v>362</v>
      </c>
      <c r="I380" s="145" t="s">
        <v>365</v>
      </c>
      <c r="J380" s="146" t="s">
        <v>3768</v>
      </c>
      <c r="K380" s="145" t="s">
        <v>2939</v>
      </c>
      <c r="L380" s="145" t="s">
        <v>357</v>
      </c>
      <c r="M380" s="145" t="s">
        <v>320</v>
      </c>
      <c r="N380" s="145" t="s">
        <v>243</v>
      </c>
      <c r="O380" s="145" t="s">
        <v>3797</v>
      </c>
    </row>
    <row r="381" spans="1:15" s="7" customFormat="1" ht="30" x14ac:dyDescent="0.25">
      <c r="A381" s="148" t="s">
        <v>2937</v>
      </c>
      <c r="B381" s="123" t="s">
        <v>132</v>
      </c>
      <c r="C381" s="122" t="s">
        <v>2938</v>
      </c>
      <c r="D381" s="287">
        <v>11</v>
      </c>
      <c r="E381" s="286">
        <v>5.5</v>
      </c>
      <c r="F381" s="9"/>
      <c r="G381" s="10">
        <f t="shared" si="5"/>
        <v>0</v>
      </c>
      <c r="H381" s="144" t="s">
        <v>362</v>
      </c>
      <c r="I381" s="145" t="s">
        <v>365</v>
      </c>
      <c r="J381" s="146" t="s">
        <v>3768</v>
      </c>
      <c r="K381" s="145" t="s">
        <v>2939</v>
      </c>
      <c r="L381" s="145" t="s">
        <v>357</v>
      </c>
      <c r="M381" s="145" t="s">
        <v>482</v>
      </c>
      <c r="N381" s="145" t="s">
        <v>243</v>
      </c>
      <c r="O381" s="145" t="s">
        <v>3790</v>
      </c>
    </row>
    <row r="382" spans="1:15" s="7" customFormat="1" ht="60" x14ac:dyDescent="0.25">
      <c r="A382" s="148" t="s">
        <v>6279</v>
      </c>
      <c r="B382" s="123" t="s">
        <v>132</v>
      </c>
      <c r="C382" s="122" t="s">
        <v>3022</v>
      </c>
      <c r="D382" s="287">
        <v>11</v>
      </c>
      <c r="E382" s="286">
        <v>5.5</v>
      </c>
      <c r="F382" s="9"/>
      <c r="G382" s="10">
        <f t="shared" si="5"/>
        <v>0</v>
      </c>
      <c r="H382" s="144" t="s">
        <v>362</v>
      </c>
      <c r="I382" s="145" t="s">
        <v>365</v>
      </c>
      <c r="J382" s="146" t="s">
        <v>3768</v>
      </c>
      <c r="K382" s="145" t="s">
        <v>3013</v>
      </c>
      <c r="L382" s="145" t="s">
        <v>221</v>
      </c>
      <c r="M382" s="145" t="s">
        <v>481</v>
      </c>
      <c r="N382" s="145" t="s">
        <v>238</v>
      </c>
      <c r="O382" s="145" t="s">
        <v>3824</v>
      </c>
    </row>
    <row r="383" spans="1:15" s="7" customFormat="1" ht="45" x14ac:dyDescent="0.25">
      <c r="A383" s="148" t="s">
        <v>3036</v>
      </c>
      <c r="B383" s="123" t="s">
        <v>132</v>
      </c>
      <c r="C383" s="122" t="s">
        <v>3037</v>
      </c>
      <c r="D383" s="287">
        <v>11</v>
      </c>
      <c r="E383" s="286">
        <v>5.5</v>
      </c>
      <c r="F383" s="9"/>
      <c r="G383" s="10">
        <f t="shared" si="5"/>
        <v>0</v>
      </c>
      <c r="H383" s="144" t="s">
        <v>362</v>
      </c>
      <c r="I383" s="145" t="s">
        <v>365</v>
      </c>
      <c r="J383" s="146" t="s">
        <v>3768</v>
      </c>
      <c r="K383" s="145" t="s">
        <v>3013</v>
      </c>
      <c r="L383" s="145" t="s">
        <v>357</v>
      </c>
      <c r="M383" s="145" t="s">
        <v>1488</v>
      </c>
      <c r="N383" s="145" t="s">
        <v>243</v>
      </c>
      <c r="O383" s="145" t="s">
        <v>3827</v>
      </c>
    </row>
    <row r="384" spans="1:15" s="7" customFormat="1" ht="30" x14ac:dyDescent="0.25">
      <c r="A384" s="148" t="s">
        <v>3023</v>
      </c>
      <c r="B384" s="123" t="s">
        <v>132</v>
      </c>
      <c r="C384" s="122" t="s">
        <v>3024</v>
      </c>
      <c r="D384" s="287">
        <v>11</v>
      </c>
      <c r="E384" s="286">
        <v>5.5</v>
      </c>
      <c r="F384" s="9"/>
      <c r="G384" s="10">
        <f t="shared" si="5"/>
        <v>0</v>
      </c>
      <c r="H384" s="144" t="s">
        <v>362</v>
      </c>
      <c r="I384" s="145" t="s">
        <v>365</v>
      </c>
      <c r="J384" s="146" t="s">
        <v>3768</v>
      </c>
      <c r="K384" s="145" t="s">
        <v>3013</v>
      </c>
      <c r="L384" s="145" t="s">
        <v>357</v>
      </c>
      <c r="M384" s="145" t="s">
        <v>375</v>
      </c>
      <c r="N384" s="145" t="s">
        <v>243</v>
      </c>
      <c r="O384" s="145" t="s">
        <v>3824</v>
      </c>
    </row>
    <row r="385" spans="1:15" s="7" customFormat="1" ht="60" x14ac:dyDescent="0.25">
      <c r="A385" s="148" t="s">
        <v>6288</v>
      </c>
      <c r="B385" s="123" t="s">
        <v>132</v>
      </c>
      <c r="C385" s="122" t="s">
        <v>3066</v>
      </c>
      <c r="D385" s="287">
        <v>7.75</v>
      </c>
      <c r="E385" s="286">
        <v>3.88</v>
      </c>
      <c r="F385" s="9"/>
      <c r="G385" s="10">
        <f t="shared" si="5"/>
        <v>0</v>
      </c>
      <c r="H385" s="144" t="s">
        <v>362</v>
      </c>
      <c r="I385" s="145" t="s">
        <v>365</v>
      </c>
      <c r="J385" s="146" t="s">
        <v>3768</v>
      </c>
      <c r="K385" s="145" t="s">
        <v>3831</v>
      </c>
      <c r="L385" s="145" t="s">
        <v>221</v>
      </c>
      <c r="M385" s="145" t="s">
        <v>263</v>
      </c>
      <c r="N385" s="145" t="s">
        <v>267</v>
      </c>
      <c r="O385" s="145" t="s">
        <v>3839</v>
      </c>
    </row>
    <row r="386" spans="1:15" s="7" customFormat="1" ht="75" x14ac:dyDescent="0.25">
      <c r="A386" s="148" t="s">
        <v>6301</v>
      </c>
      <c r="B386" s="123" t="s">
        <v>132</v>
      </c>
      <c r="C386" s="122" t="s">
        <v>3080</v>
      </c>
      <c r="D386" s="287">
        <v>8.75</v>
      </c>
      <c r="E386" s="286">
        <v>4.38</v>
      </c>
      <c r="F386" s="9"/>
      <c r="G386" s="10">
        <f t="shared" si="5"/>
        <v>0</v>
      </c>
      <c r="H386" s="144" t="s">
        <v>362</v>
      </c>
      <c r="I386" s="145" t="s">
        <v>365</v>
      </c>
      <c r="J386" s="146" t="s">
        <v>3768</v>
      </c>
      <c r="K386" s="145" t="s">
        <v>3831</v>
      </c>
      <c r="L386" s="145" t="s">
        <v>221</v>
      </c>
      <c r="M386" s="145" t="s">
        <v>1522</v>
      </c>
      <c r="N386" s="145" t="s">
        <v>246</v>
      </c>
      <c r="O386" s="145" t="s">
        <v>3845</v>
      </c>
    </row>
    <row r="387" spans="1:15" s="7" customFormat="1" ht="60" x14ac:dyDescent="0.25">
      <c r="A387" s="148" t="s">
        <v>6327</v>
      </c>
      <c r="B387" s="123" t="s">
        <v>132</v>
      </c>
      <c r="C387" s="122" t="s">
        <v>3056</v>
      </c>
      <c r="D387" s="287">
        <v>7.75</v>
      </c>
      <c r="E387" s="286">
        <v>3.88</v>
      </c>
      <c r="F387" s="9"/>
      <c r="G387" s="10">
        <f t="shared" si="5"/>
        <v>0</v>
      </c>
      <c r="H387" s="144" t="s">
        <v>362</v>
      </c>
      <c r="I387" s="145" t="s">
        <v>365</v>
      </c>
      <c r="J387" s="146" t="s">
        <v>3768</v>
      </c>
      <c r="K387" s="145" t="s">
        <v>3831</v>
      </c>
      <c r="L387" s="145" t="s">
        <v>221</v>
      </c>
      <c r="M387" s="145" t="s">
        <v>1613</v>
      </c>
      <c r="N387" s="145" t="s">
        <v>267</v>
      </c>
      <c r="O387" s="145" t="s">
        <v>3835</v>
      </c>
    </row>
    <row r="388" spans="1:15" s="7" customFormat="1" ht="60" x14ac:dyDescent="0.25">
      <c r="A388" s="148" t="s">
        <v>6333</v>
      </c>
      <c r="B388" s="123" t="s">
        <v>132</v>
      </c>
      <c r="C388" s="122" t="s">
        <v>3061</v>
      </c>
      <c r="D388" s="287">
        <v>9.5</v>
      </c>
      <c r="E388" s="286">
        <v>4.75</v>
      </c>
      <c r="F388" s="9"/>
      <c r="G388" s="10">
        <f t="shared" ref="G388:G451" si="6">E388*F388</f>
        <v>0</v>
      </c>
      <c r="H388" s="144" t="s">
        <v>362</v>
      </c>
      <c r="I388" s="145" t="s">
        <v>365</v>
      </c>
      <c r="J388" s="146" t="s">
        <v>3768</v>
      </c>
      <c r="K388" s="145" t="s">
        <v>3831</v>
      </c>
      <c r="L388" s="145" t="s">
        <v>221</v>
      </c>
      <c r="M388" s="145" t="s">
        <v>479</v>
      </c>
      <c r="N388" s="145" t="s">
        <v>225</v>
      </c>
      <c r="O388" s="145" t="s">
        <v>3837</v>
      </c>
    </row>
    <row r="389" spans="1:15" s="7" customFormat="1" ht="30" x14ac:dyDescent="0.25">
      <c r="A389" s="148" t="s">
        <v>3081</v>
      </c>
      <c r="B389" s="123" t="s">
        <v>132</v>
      </c>
      <c r="C389" s="122" t="s">
        <v>3082</v>
      </c>
      <c r="D389" s="287">
        <v>8.75</v>
      </c>
      <c r="E389" s="286">
        <v>4.38</v>
      </c>
      <c r="F389" s="9"/>
      <c r="G389" s="10">
        <f t="shared" si="6"/>
        <v>0</v>
      </c>
      <c r="H389" s="144" t="s">
        <v>362</v>
      </c>
      <c r="I389" s="145" t="s">
        <v>365</v>
      </c>
      <c r="J389" s="146" t="s">
        <v>3768</v>
      </c>
      <c r="K389" s="145" t="s">
        <v>3831</v>
      </c>
      <c r="L389" s="145" t="s">
        <v>357</v>
      </c>
      <c r="M389" s="145" t="s">
        <v>468</v>
      </c>
      <c r="N389" s="145" t="s">
        <v>248</v>
      </c>
      <c r="O389" s="145" t="s">
        <v>3845</v>
      </c>
    </row>
    <row r="390" spans="1:15" s="7" customFormat="1" ht="30" x14ac:dyDescent="0.25">
      <c r="A390" s="148" t="s">
        <v>3062</v>
      </c>
      <c r="B390" s="123" t="s">
        <v>132</v>
      </c>
      <c r="C390" s="122" t="s">
        <v>3063</v>
      </c>
      <c r="D390" s="287">
        <v>9.5</v>
      </c>
      <c r="E390" s="286">
        <v>4.75</v>
      </c>
      <c r="F390" s="9"/>
      <c r="G390" s="10">
        <f t="shared" si="6"/>
        <v>0</v>
      </c>
      <c r="H390" s="144" t="s">
        <v>362</v>
      </c>
      <c r="I390" s="145" t="s">
        <v>365</v>
      </c>
      <c r="J390" s="146" t="s">
        <v>3768</v>
      </c>
      <c r="K390" s="145" t="s">
        <v>3831</v>
      </c>
      <c r="L390" s="145" t="s">
        <v>357</v>
      </c>
      <c r="M390" s="145" t="s">
        <v>484</v>
      </c>
      <c r="N390" s="145" t="s">
        <v>267</v>
      </c>
      <c r="O390" s="145" t="s">
        <v>3837</v>
      </c>
    </row>
    <row r="391" spans="1:15" s="7" customFormat="1" ht="30" x14ac:dyDescent="0.25">
      <c r="A391" s="148" t="s">
        <v>3057</v>
      </c>
      <c r="B391" s="123" t="s">
        <v>132</v>
      </c>
      <c r="C391" s="122" t="s">
        <v>3058</v>
      </c>
      <c r="D391" s="287">
        <v>7.75</v>
      </c>
      <c r="E391" s="286">
        <v>3.88</v>
      </c>
      <c r="F391" s="9"/>
      <c r="G391" s="10">
        <f t="shared" si="6"/>
        <v>0</v>
      </c>
      <c r="H391" s="144" t="s">
        <v>362</v>
      </c>
      <c r="I391" s="145" t="s">
        <v>365</v>
      </c>
      <c r="J391" s="146" t="s">
        <v>3768</v>
      </c>
      <c r="K391" s="145" t="s">
        <v>3831</v>
      </c>
      <c r="L391" s="145" t="s">
        <v>357</v>
      </c>
      <c r="M391" s="145" t="s">
        <v>466</v>
      </c>
      <c r="N391" s="145" t="s">
        <v>267</v>
      </c>
      <c r="O391" s="145" t="s">
        <v>3835</v>
      </c>
    </row>
    <row r="392" spans="1:15" s="7" customFormat="1" ht="30" x14ac:dyDescent="0.25">
      <c r="A392" s="148" t="s">
        <v>3067</v>
      </c>
      <c r="B392" s="123" t="s">
        <v>132</v>
      </c>
      <c r="C392" s="122" t="s">
        <v>3068</v>
      </c>
      <c r="D392" s="287">
        <v>7.75</v>
      </c>
      <c r="E392" s="286">
        <v>3.88</v>
      </c>
      <c r="F392" s="9"/>
      <c r="G392" s="10">
        <f t="shared" si="6"/>
        <v>0</v>
      </c>
      <c r="H392" s="144" t="s">
        <v>362</v>
      </c>
      <c r="I392" s="145" t="s">
        <v>365</v>
      </c>
      <c r="J392" s="146" t="s">
        <v>3768</v>
      </c>
      <c r="K392" s="145" t="s">
        <v>3831</v>
      </c>
      <c r="L392" s="145" t="s">
        <v>357</v>
      </c>
      <c r="M392" s="145" t="s">
        <v>232</v>
      </c>
      <c r="N392" s="145" t="s">
        <v>237</v>
      </c>
      <c r="O392" s="145" t="s">
        <v>3839</v>
      </c>
    </row>
    <row r="393" spans="1:15" s="7" customFormat="1" ht="60" x14ac:dyDescent="0.25">
      <c r="A393" s="148" t="s">
        <v>6421</v>
      </c>
      <c r="B393" s="123" t="s">
        <v>132</v>
      </c>
      <c r="C393" s="122" t="s">
        <v>3209</v>
      </c>
      <c r="D393" s="287">
        <v>9.5</v>
      </c>
      <c r="E393" s="286">
        <v>4.75</v>
      </c>
      <c r="F393" s="9"/>
      <c r="G393" s="10">
        <f t="shared" si="6"/>
        <v>0</v>
      </c>
      <c r="H393" s="144" t="s">
        <v>362</v>
      </c>
      <c r="I393" s="145" t="s">
        <v>365</v>
      </c>
      <c r="J393" s="146" t="s">
        <v>3889</v>
      </c>
      <c r="K393" s="145" t="s">
        <v>3890</v>
      </c>
      <c r="L393" s="145" t="s">
        <v>221</v>
      </c>
      <c r="M393" s="145" t="s">
        <v>286</v>
      </c>
      <c r="N393" s="145" t="s">
        <v>248</v>
      </c>
      <c r="O393" s="145" t="s">
        <v>3892</v>
      </c>
    </row>
    <row r="394" spans="1:15" s="7" customFormat="1" ht="30" x14ac:dyDescent="0.25">
      <c r="A394" s="148" t="s">
        <v>3210</v>
      </c>
      <c r="B394" s="123" t="s">
        <v>132</v>
      </c>
      <c r="C394" s="122" t="s">
        <v>3211</v>
      </c>
      <c r="D394" s="287">
        <v>9.5</v>
      </c>
      <c r="E394" s="286">
        <v>4.75</v>
      </c>
      <c r="F394" s="9"/>
      <c r="G394" s="10">
        <f t="shared" si="6"/>
        <v>0</v>
      </c>
      <c r="H394" s="144" t="s">
        <v>362</v>
      </c>
      <c r="I394" s="145" t="s">
        <v>365</v>
      </c>
      <c r="J394" s="146" t="s">
        <v>3889</v>
      </c>
      <c r="K394" s="145" t="s">
        <v>3890</v>
      </c>
      <c r="L394" s="145" t="s">
        <v>357</v>
      </c>
      <c r="M394" s="145" t="s">
        <v>374</v>
      </c>
      <c r="N394" s="145" t="s">
        <v>255</v>
      </c>
      <c r="O394" s="145" t="s">
        <v>3892</v>
      </c>
    </row>
    <row r="395" spans="1:15" s="7" customFormat="1" ht="60" x14ac:dyDescent="0.25">
      <c r="A395" s="148" t="s">
        <v>6698</v>
      </c>
      <c r="B395" s="123" t="s">
        <v>132</v>
      </c>
      <c r="C395" s="122" t="s">
        <v>3275</v>
      </c>
      <c r="D395" s="287">
        <v>9.5</v>
      </c>
      <c r="E395" s="286">
        <v>4.75</v>
      </c>
      <c r="F395" s="9"/>
      <c r="G395" s="10">
        <f t="shared" si="6"/>
        <v>0</v>
      </c>
      <c r="H395" s="144" t="s">
        <v>362</v>
      </c>
      <c r="I395" s="145" t="s">
        <v>365</v>
      </c>
      <c r="J395" s="146" t="s">
        <v>3889</v>
      </c>
      <c r="K395" s="145" t="s">
        <v>3899</v>
      </c>
      <c r="L395" s="145" t="s">
        <v>221</v>
      </c>
      <c r="M395" s="145" t="s">
        <v>232</v>
      </c>
      <c r="N395" s="145" t="s">
        <v>251</v>
      </c>
      <c r="O395" s="145" t="s">
        <v>3919</v>
      </c>
    </row>
    <row r="396" spans="1:15" s="7" customFormat="1" ht="60" x14ac:dyDescent="0.25">
      <c r="A396" s="148" t="s">
        <v>6410</v>
      </c>
      <c r="B396" s="123" t="s">
        <v>132</v>
      </c>
      <c r="C396" s="122" t="s">
        <v>3271</v>
      </c>
      <c r="D396" s="287">
        <v>8.75</v>
      </c>
      <c r="E396" s="286">
        <v>4.38</v>
      </c>
      <c r="F396" s="9"/>
      <c r="G396" s="10">
        <f t="shared" si="6"/>
        <v>0</v>
      </c>
      <c r="H396" s="144" t="s">
        <v>362</v>
      </c>
      <c r="I396" s="145" t="s">
        <v>365</v>
      </c>
      <c r="J396" s="146" t="s">
        <v>3889</v>
      </c>
      <c r="K396" s="145" t="s">
        <v>3899</v>
      </c>
      <c r="L396" s="145" t="s">
        <v>221</v>
      </c>
      <c r="M396" s="145" t="s">
        <v>375</v>
      </c>
      <c r="N396" s="145" t="s">
        <v>246</v>
      </c>
      <c r="O396" s="145" t="s">
        <v>3917</v>
      </c>
    </row>
    <row r="397" spans="1:15" s="7" customFormat="1" ht="60" x14ac:dyDescent="0.25">
      <c r="A397" s="148" t="s">
        <v>6412</v>
      </c>
      <c r="B397" s="123" t="s">
        <v>132</v>
      </c>
      <c r="C397" s="122" t="s">
        <v>3278</v>
      </c>
      <c r="D397" s="287">
        <v>9.5</v>
      </c>
      <c r="E397" s="286">
        <v>4.75</v>
      </c>
      <c r="F397" s="9"/>
      <c r="G397" s="10">
        <f t="shared" si="6"/>
        <v>0</v>
      </c>
      <c r="H397" s="144" t="s">
        <v>362</v>
      </c>
      <c r="I397" s="145" t="s">
        <v>365</v>
      </c>
      <c r="J397" s="146" t="s">
        <v>3889</v>
      </c>
      <c r="K397" s="145" t="s">
        <v>3899</v>
      </c>
      <c r="L397" s="145" t="s">
        <v>221</v>
      </c>
      <c r="M397" s="145" t="s">
        <v>323</v>
      </c>
      <c r="N397" s="145" t="s">
        <v>243</v>
      </c>
      <c r="O397" s="145" t="s">
        <v>3920</v>
      </c>
    </row>
    <row r="398" spans="1:15" s="7" customFormat="1" ht="30" x14ac:dyDescent="0.25">
      <c r="A398" s="148" t="s">
        <v>3276</v>
      </c>
      <c r="B398" s="123" t="s">
        <v>132</v>
      </c>
      <c r="C398" s="122" t="s">
        <v>3277</v>
      </c>
      <c r="D398" s="287">
        <v>9.5</v>
      </c>
      <c r="E398" s="286">
        <v>4.75</v>
      </c>
      <c r="F398" s="9"/>
      <c r="G398" s="10">
        <f t="shared" si="6"/>
        <v>0</v>
      </c>
      <c r="H398" s="144" t="s">
        <v>362</v>
      </c>
      <c r="I398" s="145" t="s">
        <v>365</v>
      </c>
      <c r="J398" s="146" t="s">
        <v>3889</v>
      </c>
      <c r="K398" s="145" t="s">
        <v>3899</v>
      </c>
      <c r="L398" s="145" t="s">
        <v>357</v>
      </c>
      <c r="M398" s="145" t="s">
        <v>282</v>
      </c>
      <c r="N398" s="145" t="s">
        <v>243</v>
      </c>
      <c r="O398" s="145" t="s">
        <v>3919</v>
      </c>
    </row>
    <row r="399" spans="1:15" s="7" customFormat="1" ht="30" x14ac:dyDescent="0.25">
      <c r="A399" s="148" t="s">
        <v>3279</v>
      </c>
      <c r="B399" s="123" t="s">
        <v>132</v>
      </c>
      <c r="C399" s="122" t="s">
        <v>3280</v>
      </c>
      <c r="D399" s="287">
        <v>9.5</v>
      </c>
      <c r="E399" s="286">
        <v>4.75</v>
      </c>
      <c r="F399" s="9"/>
      <c r="G399" s="10">
        <f t="shared" si="6"/>
        <v>0</v>
      </c>
      <c r="H399" s="144" t="s">
        <v>362</v>
      </c>
      <c r="I399" s="145" t="s">
        <v>365</v>
      </c>
      <c r="J399" s="146" t="s">
        <v>3889</v>
      </c>
      <c r="K399" s="145" t="s">
        <v>3899</v>
      </c>
      <c r="L399" s="145" t="s">
        <v>357</v>
      </c>
      <c r="M399" s="145" t="s">
        <v>468</v>
      </c>
      <c r="N399" s="145" t="s">
        <v>243</v>
      </c>
      <c r="O399" s="145" t="s">
        <v>3920</v>
      </c>
    </row>
    <row r="400" spans="1:15" s="7" customFormat="1" ht="30" x14ac:dyDescent="0.25">
      <c r="A400" s="148" t="s">
        <v>3270</v>
      </c>
      <c r="B400" s="123" t="s">
        <v>132</v>
      </c>
      <c r="C400" s="122" t="s">
        <v>3272</v>
      </c>
      <c r="D400" s="287">
        <v>8.75</v>
      </c>
      <c r="E400" s="286">
        <v>4.38</v>
      </c>
      <c r="F400" s="9"/>
      <c r="G400" s="10">
        <f t="shared" si="6"/>
        <v>0</v>
      </c>
      <c r="H400" s="144" t="s">
        <v>362</v>
      </c>
      <c r="I400" s="145" t="s">
        <v>365</v>
      </c>
      <c r="J400" s="146" t="s">
        <v>3889</v>
      </c>
      <c r="K400" s="145" t="s">
        <v>3899</v>
      </c>
      <c r="L400" s="145" t="s">
        <v>357</v>
      </c>
      <c r="M400" s="145" t="s">
        <v>376</v>
      </c>
      <c r="N400" s="145" t="s">
        <v>248</v>
      </c>
      <c r="O400" s="145" t="s">
        <v>3917</v>
      </c>
    </row>
    <row r="401" spans="1:15" s="7" customFormat="1" ht="60" x14ac:dyDescent="0.25">
      <c r="A401" s="148" t="s">
        <v>6357</v>
      </c>
      <c r="B401" s="123" t="s">
        <v>132</v>
      </c>
      <c r="C401" s="122" t="s">
        <v>3371</v>
      </c>
      <c r="D401" s="287">
        <v>8.75</v>
      </c>
      <c r="E401" s="286">
        <v>4.38</v>
      </c>
      <c r="F401" s="9"/>
      <c r="G401" s="10">
        <f t="shared" si="6"/>
        <v>0</v>
      </c>
      <c r="H401" s="144" t="s">
        <v>362</v>
      </c>
      <c r="I401" s="145" t="s">
        <v>365</v>
      </c>
      <c r="J401" s="146" t="s">
        <v>3889</v>
      </c>
      <c r="K401" s="145" t="s">
        <v>3924</v>
      </c>
      <c r="L401" s="145" t="s">
        <v>221</v>
      </c>
      <c r="M401" s="145" t="s">
        <v>286</v>
      </c>
      <c r="N401" s="145" t="s">
        <v>244</v>
      </c>
      <c r="O401" s="145" t="s">
        <v>3963</v>
      </c>
    </row>
    <row r="402" spans="1:15" s="7" customFormat="1" ht="60" x14ac:dyDescent="0.25">
      <c r="A402" s="148" t="s">
        <v>6427</v>
      </c>
      <c r="B402" s="123" t="s">
        <v>132</v>
      </c>
      <c r="C402" s="122" t="s">
        <v>3361</v>
      </c>
      <c r="D402" s="287">
        <v>7.75</v>
      </c>
      <c r="E402" s="286">
        <v>3.88</v>
      </c>
      <c r="F402" s="9"/>
      <c r="G402" s="10">
        <f t="shared" si="6"/>
        <v>0</v>
      </c>
      <c r="H402" s="144" t="s">
        <v>362</v>
      </c>
      <c r="I402" s="145" t="s">
        <v>365</v>
      </c>
      <c r="J402" s="146" t="s">
        <v>3889</v>
      </c>
      <c r="K402" s="145" t="s">
        <v>3924</v>
      </c>
      <c r="L402" s="145" t="s">
        <v>221</v>
      </c>
      <c r="M402" s="145" t="s">
        <v>3957</v>
      </c>
      <c r="N402" s="145" t="s">
        <v>244</v>
      </c>
      <c r="O402" s="145" t="s">
        <v>3958</v>
      </c>
    </row>
    <row r="403" spans="1:15" s="7" customFormat="1" ht="30" x14ac:dyDescent="0.25">
      <c r="A403" s="148" t="s">
        <v>3362</v>
      </c>
      <c r="B403" s="123" t="s">
        <v>132</v>
      </c>
      <c r="C403" s="122" t="s">
        <v>3363</v>
      </c>
      <c r="D403" s="287">
        <v>7.75</v>
      </c>
      <c r="E403" s="286">
        <v>3.88</v>
      </c>
      <c r="F403" s="9"/>
      <c r="G403" s="10">
        <f t="shared" si="6"/>
        <v>0</v>
      </c>
      <c r="H403" s="144" t="s">
        <v>362</v>
      </c>
      <c r="I403" s="145" t="s">
        <v>365</v>
      </c>
      <c r="J403" s="146" t="s">
        <v>3889</v>
      </c>
      <c r="K403" s="145" t="s">
        <v>3924</v>
      </c>
      <c r="L403" s="145" t="s">
        <v>357</v>
      </c>
      <c r="M403" s="145" t="s">
        <v>1541</v>
      </c>
      <c r="N403" s="145" t="s">
        <v>244</v>
      </c>
      <c r="O403" s="145" t="s">
        <v>3958</v>
      </c>
    </row>
    <row r="404" spans="1:15" s="7" customFormat="1" ht="30" x14ac:dyDescent="0.25">
      <c r="A404" s="148" t="s">
        <v>3372</v>
      </c>
      <c r="B404" s="123" t="s">
        <v>132</v>
      </c>
      <c r="C404" s="122" t="s">
        <v>3373</v>
      </c>
      <c r="D404" s="287">
        <v>8.75</v>
      </c>
      <c r="E404" s="286">
        <v>4.38</v>
      </c>
      <c r="F404" s="9"/>
      <c r="G404" s="10">
        <f t="shared" si="6"/>
        <v>0</v>
      </c>
      <c r="H404" s="144" t="s">
        <v>362</v>
      </c>
      <c r="I404" s="145" t="s">
        <v>365</v>
      </c>
      <c r="J404" s="146" t="s">
        <v>3889</v>
      </c>
      <c r="K404" s="145" t="s">
        <v>3924</v>
      </c>
      <c r="L404" s="145" t="s">
        <v>357</v>
      </c>
      <c r="M404" s="145" t="s">
        <v>1659</v>
      </c>
      <c r="N404" s="145" t="s">
        <v>237</v>
      </c>
      <c r="O404" s="145" t="s">
        <v>3963</v>
      </c>
    </row>
    <row r="405" spans="1:15" s="7" customFormat="1" ht="45" x14ac:dyDescent="0.25">
      <c r="A405" s="148" t="s">
        <v>2149</v>
      </c>
      <c r="B405" s="123" t="s">
        <v>132</v>
      </c>
      <c r="C405" s="122" t="s">
        <v>2150</v>
      </c>
      <c r="D405" s="287">
        <v>7</v>
      </c>
      <c r="E405" s="286">
        <v>3.5</v>
      </c>
      <c r="F405" s="9"/>
      <c r="G405" s="10">
        <f t="shared" si="6"/>
        <v>0</v>
      </c>
      <c r="H405" s="144" t="s">
        <v>3417</v>
      </c>
      <c r="I405" s="145" t="s">
        <v>365</v>
      </c>
      <c r="J405" s="146" t="s">
        <v>3421</v>
      </c>
      <c r="K405" s="145" t="s">
        <v>3523</v>
      </c>
      <c r="L405" s="145" t="s">
        <v>221</v>
      </c>
      <c r="M405" s="145" t="s">
        <v>439</v>
      </c>
      <c r="N405" s="145">
        <v>0</v>
      </c>
      <c r="O405" s="145" t="s">
        <v>3526</v>
      </c>
    </row>
    <row r="406" spans="1:15" s="7" customFormat="1" ht="45" x14ac:dyDescent="0.25">
      <c r="A406" s="148" t="s">
        <v>2151</v>
      </c>
      <c r="B406" s="123" t="s">
        <v>132</v>
      </c>
      <c r="C406" s="122" t="s">
        <v>2152</v>
      </c>
      <c r="D406" s="287">
        <v>7</v>
      </c>
      <c r="E406" s="286">
        <v>3.5</v>
      </c>
      <c r="F406" s="9"/>
      <c r="G406" s="10">
        <f t="shared" si="6"/>
        <v>0</v>
      </c>
      <c r="H406" s="144" t="s">
        <v>3417</v>
      </c>
      <c r="I406" s="145" t="s">
        <v>365</v>
      </c>
      <c r="J406" s="146" t="s">
        <v>3421</v>
      </c>
      <c r="K406" s="145" t="s">
        <v>3523</v>
      </c>
      <c r="L406" s="145" t="s">
        <v>221</v>
      </c>
      <c r="M406" s="145" t="s">
        <v>462</v>
      </c>
      <c r="N406" s="145">
        <v>0</v>
      </c>
      <c r="O406" s="145" t="s">
        <v>3526</v>
      </c>
    </row>
    <row r="407" spans="1:15" s="7" customFormat="1" ht="45" x14ac:dyDescent="0.25">
      <c r="A407" s="148" t="s">
        <v>2153</v>
      </c>
      <c r="B407" s="123" t="s">
        <v>132</v>
      </c>
      <c r="C407" s="122" t="s">
        <v>2154</v>
      </c>
      <c r="D407" s="287">
        <v>7</v>
      </c>
      <c r="E407" s="286">
        <v>3.5</v>
      </c>
      <c r="F407" s="9"/>
      <c r="G407" s="10">
        <f t="shared" si="6"/>
        <v>0</v>
      </c>
      <c r="H407" s="144" t="s">
        <v>3417</v>
      </c>
      <c r="I407" s="145" t="s">
        <v>365</v>
      </c>
      <c r="J407" s="146" t="s">
        <v>3421</v>
      </c>
      <c r="K407" s="145" t="s">
        <v>3523</v>
      </c>
      <c r="L407" s="145" t="s">
        <v>221</v>
      </c>
      <c r="M407" s="145" t="s">
        <v>1474</v>
      </c>
      <c r="N407" s="145">
        <v>0</v>
      </c>
      <c r="O407" s="145" t="s">
        <v>3526</v>
      </c>
    </row>
    <row r="408" spans="1:15" s="7" customFormat="1" ht="45" x14ac:dyDescent="0.25">
      <c r="A408" s="148" t="s">
        <v>2155</v>
      </c>
      <c r="B408" s="123" t="s">
        <v>132</v>
      </c>
      <c r="C408" s="122" t="s">
        <v>2156</v>
      </c>
      <c r="D408" s="287">
        <v>7</v>
      </c>
      <c r="E408" s="286">
        <v>3.5</v>
      </c>
      <c r="F408" s="9"/>
      <c r="G408" s="10">
        <f t="shared" si="6"/>
        <v>0</v>
      </c>
      <c r="H408" s="144" t="s">
        <v>3417</v>
      </c>
      <c r="I408" s="145" t="s">
        <v>365</v>
      </c>
      <c r="J408" s="146" t="s">
        <v>3421</v>
      </c>
      <c r="K408" s="145" t="s">
        <v>3523</v>
      </c>
      <c r="L408" s="145" t="s">
        <v>221</v>
      </c>
      <c r="M408" s="145" t="s">
        <v>1574</v>
      </c>
      <c r="N408" s="145">
        <v>0</v>
      </c>
      <c r="O408" s="145" t="s">
        <v>3527</v>
      </c>
    </row>
    <row r="409" spans="1:15" s="7" customFormat="1" ht="45" x14ac:dyDescent="0.25">
      <c r="A409" s="148" t="s">
        <v>2157</v>
      </c>
      <c r="B409" s="123" t="s">
        <v>132</v>
      </c>
      <c r="C409" s="122" t="s">
        <v>2158</v>
      </c>
      <c r="D409" s="287">
        <v>7</v>
      </c>
      <c r="E409" s="286">
        <v>3.5</v>
      </c>
      <c r="F409" s="9"/>
      <c r="G409" s="10">
        <f t="shared" si="6"/>
        <v>0</v>
      </c>
      <c r="H409" s="144" t="s">
        <v>3417</v>
      </c>
      <c r="I409" s="145" t="s">
        <v>365</v>
      </c>
      <c r="J409" s="146" t="s">
        <v>3421</v>
      </c>
      <c r="K409" s="145" t="s">
        <v>3523</v>
      </c>
      <c r="L409" s="145" t="s">
        <v>221</v>
      </c>
      <c r="M409" s="145" t="s">
        <v>488</v>
      </c>
      <c r="N409" s="145">
        <v>0</v>
      </c>
      <c r="O409" s="145" t="s">
        <v>3527</v>
      </c>
    </row>
    <row r="410" spans="1:15" s="7" customFormat="1" ht="75" x14ac:dyDescent="0.25">
      <c r="A410" s="148" t="s">
        <v>6392</v>
      </c>
      <c r="B410" s="123" t="s">
        <v>132</v>
      </c>
      <c r="C410" s="122" t="s">
        <v>2159</v>
      </c>
      <c r="D410" s="287">
        <v>7</v>
      </c>
      <c r="E410" s="286">
        <v>3.5</v>
      </c>
      <c r="F410" s="9"/>
      <c r="G410" s="10">
        <f t="shared" si="6"/>
        <v>0</v>
      </c>
      <c r="H410" s="144" t="s">
        <v>3417</v>
      </c>
      <c r="I410" s="145" t="s">
        <v>365</v>
      </c>
      <c r="J410" s="146" t="s">
        <v>3421</v>
      </c>
      <c r="K410" s="145" t="s">
        <v>3523</v>
      </c>
      <c r="L410" s="145" t="s">
        <v>221</v>
      </c>
      <c r="M410" s="145" t="s">
        <v>472</v>
      </c>
      <c r="N410" s="145">
        <v>0</v>
      </c>
      <c r="O410" s="145" t="s">
        <v>3527</v>
      </c>
    </row>
    <row r="411" spans="1:15" s="7" customFormat="1" ht="45" x14ac:dyDescent="0.25">
      <c r="A411" s="148" t="s">
        <v>2162</v>
      </c>
      <c r="B411" s="123" t="s">
        <v>132</v>
      </c>
      <c r="C411" s="122" t="s">
        <v>2163</v>
      </c>
      <c r="D411" s="287">
        <v>7</v>
      </c>
      <c r="E411" s="286">
        <v>3.5</v>
      </c>
      <c r="F411" s="9"/>
      <c r="G411" s="10">
        <f t="shared" si="6"/>
        <v>0</v>
      </c>
      <c r="H411" s="144" t="s">
        <v>3417</v>
      </c>
      <c r="I411" s="145" t="s">
        <v>365</v>
      </c>
      <c r="J411" s="146" t="s">
        <v>3421</v>
      </c>
      <c r="K411" s="145" t="s">
        <v>3523</v>
      </c>
      <c r="L411" s="145" t="s">
        <v>221</v>
      </c>
      <c r="M411" s="145" t="s">
        <v>472</v>
      </c>
      <c r="N411" s="145">
        <v>0</v>
      </c>
      <c r="O411" s="145" t="s">
        <v>3528</v>
      </c>
    </row>
    <row r="412" spans="1:15" s="7" customFormat="1" ht="45" x14ac:dyDescent="0.25">
      <c r="A412" s="148" t="s">
        <v>2164</v>
      </c>
      <c r="B412" s="123" t="s">
        <v>132</v>
      </c>
      <c r="C412" s="122" t="s">
        <v>2165</v>
      </c>
      <c r="D412" s="287">
        <v>7</v>
      </c>
      <c r="E412" s="286">
        <v>3.5</v>
      </c>
      <c r="F412" s="9"/>
      <c r="G412" s="10">
        <f t="shared" si="6"/>
        <v>0</v>
      </c>
      <c r="H412" s="144" t="s">
        <v>3417</v>
      </c>
      <c r="I412" s="145" t="s">
        <v>365</v>
      </c>
      <c r="J412" s="146" t="s">
        <v>3421</v>
      </c>
      <c r="K412" s="145" t="s">
        <v>3523</v>
      </c>
      <c r="L412" s="145" t="s">
        <v>221</v>
      </c>
      <c r="M412" s="145" t="s">
        <v>241</v>
      </c>
      <c r="N412" s="145">
        <v>0</v>
      </c>
      <c r="O412" s="145" t="s">
        <v>3528</v>
      </c>
    </row>
    <row r="413" spans="1:15" s="7" customFormat="1" ht="45" x14ac:dyDescent="0.25">
      <c r="A413" s="148" t="s">
        <v>2166</v>
      </c>
      <c r="B413" s="123" t="s">
        <v>132</v>
      </c>
      <c r="C413" s="122" t="s">
        <v>2167</v>
      </c>
      <c r="D413" s="287">
        <v>7</v>
      </c>
      <c r="E413" s="286">
        <v>3.5</v>
      </c>
      <c r="F413" s="9"/>
      <c r="G413" s="10">
        <f t="shared" si="6"/>
        <v>0</v>
      </c>
      <c r="H413" s="144" t="s">
        <v>3417</v>
      </c>
      <c r="I413" s="145" t="s">
        <v>365</v>
      </c>
      <c r="J413" s="146" t="s">
        <v>3421</v>
      </c>
      <c r="K413" s="145" t="s">
        <v>3523</v>
      </c>
      <c r="L413" s="145" t="s">
        <v>221</v>
      </c>
      <c r="M413" s="145" t="s">
        <v>448</v>
      </c>
      <c r="N413" s="145">
        <v>0</v>
      </c>
      <c r="O413" s="145" t="s">
        <v>3528</v>
      </c>
    </row>
    <row r="414" spans="1:15" s="7" customFormat="1" ht="45" x14ac:dyDescent="0.25">
      <c r="A414" s="148" t="s">
        <v>2160</v>
      </c>
      <c r="B414" s="123" t="s">
        <v>132</v>
      </c>
      <c r="C414" s="122" t="s">
        <v>2161</v>
      </c>
      <c r="D414" s="287">
        <v>7</v>
      </c>
      <c r="E414" s="286">
        <v>3.5</v>
      </c>
      <c r="F414" s="9"/>
      <c r="G414" s="10">
        <f t="shared" si="6"/>
        <v>0</v>
      </c>
      <c r="H414" s="144" t="s">
        <v>3417</v>
      </c>
      <c r="I414" s="145" t="s">
        <v>365</v>
      </c>
      <c r="J414" s="146" t="s">
        <v>3421</v>
      </c>
      <c r="K414" s="145" t="s">
        <v>3523</v>
      </c>
      <c r="L414" s="145" t="s">
        <v>357</v>
      </c>
      <c r="M414" s="145" t="s">
        <v>472</v>
      </c>
      <c r="N414" s="145"/>
      <c r="O414" s="145" t="s">
        <v>3527</v>
      </c>
    </row>
    <row r="415" spans="1:15" s="7" customFormat="1" ht="30" x14ac:dyDescent="0.25">
      <c r="A415" s="148" t="s">
        <v>2290</v>
      </c>
      <c r="B415" s="123" t="s">
        <v>132</v>
      </c>
      <c r="C415" s="122" t="s">
        <v>2291</v>
      </c>
      <c r="D415" s="287">
        <v>7</v>
      </c>
      <c r="E415" s="286">
        <v>3.5</v>
      </c>
      <c r="F415" s="9"/>
      <c r="G415" s="10">
        <f t="shared" si="6"/>
        <v>0</v>
      </c>
      <c r="H415" s="144" t="s">
        <v>3417</v>
      </c>
      <c r="I415" s="145" t="s">
        <v>365</v>
      </c>
      <c r="J415" s="146" t="s">
        <v>2585</v>
      </c>
      <c r="K415" s="145" t="s">
        <v>2277</v>
      </c>
      <c r="L415" s="145" t="s">
        <v>221</v>
      </c>
      <c r="M415" s="145" t="s">
        <v>445</v>
      </c>
      <c r="N415" s="145">
        <v>0</v>
      </c>
      <c r="O415" s="145" t="s">
        <v>3569</v>
      </c>
    </row>
    <row r="416" spans="1:15" s="7" customFormat="1" ht="30" x14ac:dyDescent="0.25">
      <c r="A416" s="148" t="s">
        <v>2292</v>
      </c>
      <c r="B416" s="123" t="s">
        <v>132</v>
      </c>
      <c r="C416" s="122" t="s">
        <v>2293</v>
      </c>
      <c r="D416" s="287">
        <v>7</v>
      </c>
      <c r="E416" s="286">
        <v>3.5</v>
      </c>
      <c r="F416" s="9"/>
      <c r="G416" s="10">
        <f t="shared" si="6"/>
        <v>0</v>
      </c>
      <c r="H416" s="144" t="s">
        <v>3417</v>
      </c>
      <c r="I416" s="145" t="s">
        <v>365</v>
      </c>
      <c r="J416" s="146" t="s">
        <v>2585</v>
      </c>
      <c r="K416" s="145" t="s">
        <v>2277</v>
      </c>
      <c r="L416" s="145" t="s">
        <v>221</v>
      </c>
      <c r="M416" s="145" t="s">
        <v>376</v>
      </c>
      <c r="N416" s="145">
        <v>0</v>
      </c>
      <c r="O416" s="145" t="s">
        <v>3569</v>
      </c>
    </row>
    <row r="417" spans="1:15" s="7" customFormat="1" ht="75" x14ac:dyDescent="0.25">
      <c r="A417" s="148" t="s">
        <v>6338</v>
      </c>
      <c r="B417" s="123" t="s">
        <v>132</v>
      </c>
      <c r="C417" s="122" t="s">
        <v>2294</v>
      </c>
      <c r="D417" s="287">
        <v>7</v>
      </c>
      <c r="E417" s="286">
        <v>3.5</v>
      </c>
      <c r="F417" s="9"/>
      <c r="G417" s="10">
        <f t="shared" si="6"/>
        <v>0</v>
      </c>
      <c r="H417" s="144" t="s">
        <v>3417</v>
      </c>
      <c r="I417" s="145" t="s">
        <v>365</v>
      </c>
      <c r="J417" s="146" t="s">
        <v>2585</v>
      </c>
      <c r="K417" s="145" t="s">
        <v>2277</v>
      </c>
      <c r="L417" s="145" t="s">
        <v>221</v>
      </c>
      <c r="M417" s="145" t="s">
        <v>320</v>
      </c>
      <c r="N417" s="145">
        <v>0</v>
      </c>
      <c r="O417" s="145" t="s">
        <v>3569</v>
      </c>
    </row>
    <row r="418" spans="1:15" s="7" customFormat="1" ht="30" x14ac:dyDescent="0.25">
      <c r="A418" s="148" t="s">
        <v>2283</v>
      </c>
      <c r="B418" s="123" t="s">
        <v>132</v>
      </c>
      <c r="C418" s="122" t="s">
        <v>2284</v>
      </c>
      <c r="D418" s="287">
        <v>7</v>
      </c>
      <c r="E418" s="286">
        <v>3.5</v>
      </c>
      <c r="F418" s="9"/>
      <c r="G418" s="10">
        <f t="shared" si="6"/>
        <v>0</v>
      </c>
      <c r="H418" s="144" t="s">
        <v>3417</v>
      </c>
      <c r="I418" s="145" t="s">
        <v>365</v>
      </c>
      <c r="J418" s="146" t="s">
        <v>2585</v>
      </c>
      <c r="K418" s="145" t="s">
        <v>2277</v>
      </c>
      <c r="L418" s="145" t="s">
        <v>221</v>
      </c>
      <c r="M418" s="145" t="s">
        <v>1502</v>
      </c>
      <c r="N418" s="145">
        <v>0</v>
      </c>
      <c r="O418" s="145" t="s">
        <v>3568</v>
      </c>
    </row>
    <row r="419" spans="1:15" s="7" customFormat="1" ht="30" x14ac:dyDescent="0.25">
      <c r="A419" s="148" t="s">
        <v>2285</v>
      </c>
      <c r="B419" s="123" t="s">
        <v>132</v>
      </c>
      <c r="C419" s="122" t="s">
        <v>2286</v>
      </c>
      <c r="D419" s="287">
        <v>7</v>
      </c>
      <c r="E419" s="286">
        <v>3.5</v>
      </c>
      <c r="F419" s="9"/>
      <c r="G419" s="10">
        <f t="shared" si="6"/>
        <v>0</v>
      </c>
      <c r="H419" s="144" t="s">
        <v>3417</v>
      </c>
      <c r="I419" s="145" t="s">
        <v>365</v>
      </c>
      <c r="J419" s="146" t="s">
        <v>2585</v>
      </c>
      <c r="K419" s="145" t="s">
        <v>2277</v>
      </c>
      <c r="L419" s="145" t="s">
        <v>221</v>
      </c>
      <c r="M419" s="145" t="s">
        <v>480</v>
      </c>
      <c r="N419" s="145">
        <v>0</v>
      </c>
      <c r="O419" s="145" t="s">
        <v>3568</v>
      </c>
    </row>
    <row r="420" spans="1:15" s="7" customFormat="1" ht="75" x14ac:dyDescent="0.25">
      <c r="A420" s="148" t="s">
        <v>6339</v>
      </c>
      <c r="B420" s="123" t="s">
        <v>132</v>
      </c>
      <c r="C420" s="122" t="s">
        <v>2287</v>
      </c>
      <c r="D420" s="287">
        <v>7</v>
      </c>
      <c r="E420" s="286">
        <v>3.5</v>
      </c>
      <c r="F420" s="9"/>
      <c r="G420" s="10">
        <f t="shared" si="6"/>
        <v>0</v>
      </c>
      <c r="H420" s="144" t="s">
        <v>3417</v>
      </c>
      <c r="I420" s="145" t="s">
        <v>365</v>
      </c>
      <c r="J420" s="146" t="s">
        <v>2585</v>
      </c>
      <c r="K420" s="145" t="s">
        <v>2277</v>
      </c>
      <c r="L420" s="145" t="s">
        <v>221</v>
      </c>
      <c r="M420" s="145" t="s">
        <v>320</v>
      </c>
      <c r="N420" s="145">
        <v>0</v>
      </c>
      <c r="O420" s="145" t="s">
        <v>3568</v>
      </c>
    </row>
    <row r="421" spans="1:15" s="7" customFormat="1" ht="45" x14ac:dyDescent="0.25">
      <c r="A421" s="148" t="s">
        <v>2297</v>
      </c>
      <c r="B421" s="123" t="s">
        <v>132</v>
      </c>
      <c r="C421" s="122" t="s">
        <v>2298</v>
      </c>
      <c r="D421" s="287">
        <v>7</v>
      </c>
      <c r="E421" s="286">
        <v>3.5</v>
      </c>
      <c r="F421" s="9"/>
      <c r="G421" s="10">
        <f t="shared" si="6"/>
        <v>0</v>
      </c>
      <c r="H421" s="144" t="s">
        <v>3417</v>
      </c>
      <c r="I421" s="145" t="s">
        <v>365</v>
      </c>
      <c r="J421" s="146" t="s">
        <v>2585</v>
      </c>
      <c r="K421" s="145" t="s">
        <v>2277</v>
      </c>
      <c r="L421" s="145" t="s">
        <v>221</v>
      </c>
      <c r="M421" s="145" t="s">
        <v>1502</v>
      </c>
      <c r="N421" s="145">
        <v>0</v>
      </c>
      <c r="O421" s="145" t="s">
        <v>3570</v>
      </c>
    </row>
    <row r="422" spans="1:15" s="7" customFormat="1" ht="45" x14ac:dyDescent="0.25">
      <c r="A422" s="148" t="s">
        <v>2299</v>
      </c>
      <c r="B422" s="123" t="s">
        <v>132</v>
      </c>
      <c r="C422" s="122" t="s">
        <v>2300</v>
      </c>
      <c r="D422" s="287">
        <v>7</v>
      </c>
      <c r="E422" s="286">
        <v>3.5</v>
      </c>
      <c r="F422" s="9"/>
      <c r="G422" s="10">
        <f t="shared" si="6"/>
        <v>0</v>
      </c>
      <c r="H422" s="144" t="s">
        <v>3417</v>
      </c>
      <c r="I422" s="145" t="s">
        <v>365</v>
      </c>
      <c r="J422" s="146" t="s">
        <v>2585</v>
      </c>
      <c r="K422" s="145" t="s">
        <v>2277</v>
      </c>
      <c r="L422" s="145" t="s">
        <v>221</v>
      </c>
      <c r="M422" s="145" t="s">
        <v>376</v>
      </c>
      <c r="N422" s="145">
        <v>0</v>
      </c>
      <c r="O422" s="145" t="s">
        <v>3570</v>
      </c>
    </row>
    <row r="423" spans="1:15" s="7" customFormat="1" ht="75" x14ac:dyDescent="0.25">
      <c r="A423" s="148" t="s">
        <v>6340</v>
      </c>
      <c r="B423" s="123" t="s">
        <v>132</v>
      </c>
      <c r="C423" s="122" t="s">
        <v>2301</v>
      </c>
      <c r="D423" s="287">
        <v>7</v>
      </c>
      <c r="E423" s="286">
        <v>3.5</v>
      </c>
      <c r="F423" s="9"/>
      <c r="G423" s="10">
        <f t="shared" si="6"/>
        <v>0</v>
      </c>
      <c r="H423" s="144" t="s">
        <v>3417</v>
      </c>
      <c r="I423" s="145" t="s">
        <v>365</v>
      </c>
      <c r="J423" s="146" t="s">
        <v>2585</v>
      </c>
      <c r="K423" s="145" t="s">
        <v>2277</v>
      </c>
      <c r="L423" s="145" t="s">
        <v>221</v>
      </c>
      <c r="M423" s="145" t="s">
        <v>290</v>
      </c>
      <c r="N423" s="145">
        <v>0</v>
      </c>
      <c r="O423" s="145" t="s">
        <v>3570</v>
      </c>
    </row>
    <row r="424" spans="1:15" s="7" customFormat="1" ht="30" x14ac:dyDescent="0.25">
      <c r="A424" s="148" t="s">
        <v>2365</v>
      </c>
      <c r="B424" s="123" t="s">
        <v>132</v>
      </c>
      <c r="C424" s="122" t="s">
        <v>2366</v>
      </c>
      <c r="D424" s="287">
        <v>7</v>
      </c>
      <c r="E424" s="286">
        <v>3.5</v>
      </c>
      <c r="F424" s="9"/>
      <c r="G424" s="10">
        <f t="shared" si="6"/>
        <v>0</v>
      </c>
      <c r="H424" s="144" t="s">
        <v>3417</v>
      </c>
      <c r="I424" s="145" t="s">
        <v>365</v>
      </c>
      <c r="J424" s="146" t="s">
        <v>2585</v>
      </c>
      <c r="K424" s="145" t="s">
        <v>2277</v>
      </c>
      <c r="L424" s="145" t="s">
        <v>221</v>
      </c>
      <c r="M424" s="145" t="s">
        <v>1502</v>
      </c>
      <c r="N424" s="145">
        <v>0</v>
      </c>
      <c r="O424" s="145" t="s">
        <v>3595</v>
      </c>
    </row>
    <row r="425" spans="1:15" s="7" customFormat="1" ht="75" x14ac:dyDescent="0.25">
      <c r="A425" s="148" t="s">
        <v>6341</v>
      </c>
      <c r="B425" s="123" t="s">
        <v>132</v>
      </c>
      <c r="C425" s="122" t="s">
        <v>2369</v>
      </c>
      <c r="D425" s="287">
        <v>7</v>
      </c>
      <c r="E425" s="286">
        <v>3.5</v>
      </c>
      <c r="F425" s="9"/>
      <c r="G425" s="10">
        <f t="shared" si="6"/>
        <v>0</v>
      </c>
      <c r="H425" s="144" t="s">
        <v>3417</v>
      </c>
      <c r="I425" s="145" t="s">
        <v>365</v>
      </c>
      <c r="J425" s="146" t="s">
        <v>2585</v>
      </c>
      <c r="K425" s="145" t="s">
        <v>2277</v>
      </c>
      <c r="L425" s="145" t="s">
        <v>221</v>
      </c>
      <c r="M425" s="145" t="s">
        <v>465</v>
      </c>
      <c r="N425" s="145">
        <v>0</v>
      </c>
      <c r="O425" s="145" t="s">
        <v>3595</v>
      </c>
    </row>
    <row r="426" spans="1:15" s="7" customFormat="1" ht="30" x14ac:dyDescent="0.25">
      <c r="A426" s="148" t="s">
        <v>2323</v>
      </c>
      <c r="B426" s="123" t="s">
        <v>132</v>
      </c>
      <c r="C426" s="122" t="s">
        <v>2324</v>
      </c>
      <c r="D426" s="287">
        <v>7</v>
      </c>
      <c r="E426" s="286">
        <v>3.5</v>
      </c>
      <c r="F426" s="9"/>
      <c r="G426" s="10">
        <f t="shared" si="6"/>
        <v>0</v>
      </c>
      <c r="H426" s="144" t="s">
        <v>3417</v>
      </c>
      <c r="I426" s="145" t="s">
        <v>365</v>
      </c>
      <c r="J426" s="146" t="s">
        <v>2585</v>
      </c>
      <c r="K426" s="145" t="s">
        <v>2277</v>
      </c>
      <c r="L426" s="145" t="s">
        <v>221</v>
      </c>
      <c r="M426" s="145" t="s">
        <v>445</v>
      </c>
      <c r="N426" s="145">
        <v>0</v>
      </c>
      <c r="O426" s="145" t="s">
        <v>3580</v>
      </c>
    </row>
    <row r="427" spans="1:15" s="7" customFormat="1" ht="30" x14ac:dyDescent="0.25">
      <c r="A427" s="148" t="s">
        <v>2325</v>
      </c>
      <c r="B427" s="123" t="s">
        <v>132</v>
      </c>
      <c r="C427" s="122" t="s">
        <v>2326</v>
      </c>
      <c r="D427" s="287">
        <v>7</v>
      </c>
      <c r="E427" s="286">
        <v>3.5</v>
      </c>
      <c r="F427" s="9"/>
      <c r="G427" s="10">
        <f t="shared" si="6"/>
        <v>0</v>
      </c>
      <c r="H427" s="144" t="s">
        <v>3417</v>
      </c>
      <c r="I427" s="145" t="s">
        <v>365</v>
      </c>
      <c r="J427" s="146" t="s">
        <v>2585</v>
      </c>
      <c r="K427" s="145" t="s">
        <v>2277</v>
      </c>
      <c r="L427" s="145" t="s">
        <v>221</v>
      </c>
      <c r="M427" s="145" t="s">
        <v>315</v>
      </c>
      <c r="N427" s="145">
        <v>0</v>
      </c>
      <c r="O427" s="145" t="s">
        <v>3580</v>
      </c>
    </row>
    <row r="428" spans="1:15" s="7" customFormat="1" ht="75" x14ac:dyDescent="0.25">
      <c r="A428" s="148" t="s">
        <v>6342</v>
      </c>
      <c r="B428" s="123" t="s">
        <v>132</v>
      </c>
      <c r="C428" s="122" t="s">
        <v>2327</v>
      </c>
      <c r="D428" s="287">
        <v>7</v>
      </c>
      <c r="E428" s="286">
        <v>3.5</v>
      </c>
      <c r="F428" s="9"/>
      <c r="G428" s="10">
        <f t="shared" si="6"/>
        <v>0</v>
      </c>
      <c r="H428" s="144" t="s">
        <v>3417</v>
      </c>
      <c r="I428" s="145" t="s">
        <v>365</v>
      </c>
      <c r="J428" s="146" t="s">
        <v>2585</v>
      </c>
      <c r="K428" s="145" t="s">
        <v>2277</v>
      </c>
      <c r="L428" s="145" t="s">
        <v>221</v>
      </c>
      <c r="M428" s="145" t="s">
        <v>481</v>
      </c>
      <c r="N428" s="145">
        <v>0</v>
      </c>
      <c r="O428" s="145" t="s">
        <v>3580</v>
      </c>
    </row>
    <row r="429" spans="1:15" s="7" customFormat="1" ht="75" x14ac:dyDescent="0.25">
      <c r="A429" s="148" t="s">
        <v>6354</v>
      </c>
      <c r="B429" s="123" t="s">
        <v>132</v>
      </c>
      <c r="C429" s="122" t="s">
        <v>2368</v>
      </c>
      <c r="D429" s="287">
        <v>7</v>
      </c>
      <c r="E429" s="286">
        <v>3.5</v>
      </c>
      <c r="F429" s="9"/>
      <c r="G429" s="10">
        <f t="shared" si="6"/>
        <v>0</v>
      </c>
      <c r="H429" s="144" t="s">
        <v>3417</v>
      </c>
      <c r="I429" s="145" t="s">
        <v>365</v>
      </c>
      <c r="J429" s="146" t="s">
        <v>2585</v>
      </c>
      <c r="K429" s="145" t="s">
        <v>2277</v>
      </c>
      <c r="L429" s="145" t="s">
        <v>221</v>
      </c>
      <c r="M429" s="145" t="s">
        <v>376</v>
      </c>
      <c r="N429" s="145">
        <v>0</v>
      </c>
      <c r="O429" s="145" t="s">
        <v>3595</v>
      </c>
    </row>
    <row r="430" spans="1:15" s="7" customFormat="1" ht="30" x14ac:dyDescent="0.25">
      <c r="A430" s="148" t="s">
        <v>2288</v>
      </c>
      <c r="B430" s="123" t="s">
        <v>132</v>
      </c>
      <c r="C430" s="122" t="s">
        <v>2289</v>
      </c>
      <c r="D430" s="287">
        <v>7</v>
      </c>
      <c r="E430" s="286">
        <v>3.5</v>
      </c>
      <c r="F430" s="9"/>
      <c r="G430" s="10">
        <f t="shared" si="6"/>
        <v>0</v>
      </c>
      <c r="H430" s="144" t="s">
        <v>3417</v>
      </c>
      <c r="I430" s="145" t="s">
        <v>365</v>
      </c>
      <c r="J430" s="146" t="s">
        <v>2585</v>
      </c>
      <c r="K430" s="145" t="s">
        <v>2277</v>
      </c>
      <c r="L430" s="145" t="s">
        <v>357</v>
      </c>
      <c r="M430" s="145" t="s">
        <v>465</v>
      </c>
      <c r="N430" s="145">
        <v>0</v>
      </c>
      <c r="O430" s="145" t="s">
        <v>3568</v>
      </c>
    </row>
    <row r="431" spans="1:15" s="7" customFormat="1" ht="30" x14ac:dyDescent="0.25">
      <c r="A431" s="148" t="s">
        <v>2370</v>
      </c>
      <c r="B431" s="123" t="s">
        <v>132</v>
      </c>
      <c r="C431" s="122" t="s">
        <v>2371</v>
      </c>
      <c r="D431" s="287">
        <v>7</v>
      </c>
      <c r="E431" s="286">
        <v>3.5</v>
      </c>
      <c r="F431" s="9"/>
      <c r="G431" s="10">
        <f t="shared" si="6"/>
        <v>0</v>
      </c>
      <c r="H431" s="144" t="s">
        <v>3417</v>
      </c>
      <c r="I431" s="145" t="s">
        <v>365</v>
      </c>
      <c r="J431" s="146" t="s">
        <v>2585</v>
      </c>
      <c r="K431" s="145" t="s">
        <v>2277</v>
      </c>
      <c r="L431" s="145" t="s">
        <v>357</v>
      </c>
      <c r="M431" s="145" t="s">
        <v>465</v>
      </c>
      <c r="N431" s="145">
        <v>0</v>
      </c>
      <c r="O431" s="145" t="s">
        <v>3595</v>
      </c>
    </row>
    <row r="432" spans="1:15" s="7" customFormat="1" ht="30" x14ac:dyDescent="0.25">
      <c r="A432" s="148" t="s">
        <v>2328</v>
      </c>
      <c r="B432" s="123" t="s">
        <v>132</v>
      </c>
      <c r="C432" s="122" t="s">
        <v>2329</v>
      </c>
      <c r="D432" s="287">
        <v>7</v>
      </c>
      <c r="E432" s="286">
        <v>3.5</v>
      </c>
      <c r="F432" s="9"/>
      <c r="G432" s="10">
        <f t="shared" si="6"/>
        <v>0</v>
      </c>
      <c r="H432" s="144" t="s">
        <v>3417</v>
      </c>
      <c r="I432" s="145" t="s">
        <v>365</v>
      </c>
      <c r="J432" s="146" t="s">
        <v>2585</v>
      </c>
      <c r="K432" s="145" t="s">
        <v>2277</v>
      </c>
      <c r="L432" s="145" t="s">
        <v>357</v>
      </c>
      <c r="M432" s="145" t="s">
        <v>461</v>
      </c>
      <c r="N432" s="145">
        <v>0</v>
      </c>
      <c r="O432" s="145" t="s">
        <v>3580</v>
      </c>
    </row>
    <row r="433" spans="1:15" s="7" customFormat="1" ht="45" x14ac:dyDescent="0.25">
      <c r="A433" s="148" t="s">
        <v>2302</v>
      </c>
      <c r="B433" s="123" t="s">
        <v>132</v>
      </c>
      <c r="C433" s="122" t="s">
        <v>2303</v>
      </c>
      <c r="D433" s="287">
        <v>7</v>
      </c>
      <c r="E433" s="286">
        <v>3.5</v>
      </c>
      <c r="F433" s="9"/>
      <c r="G433" s="10">
        <f t="shared" si="6"/>
        <v>0</v>
      </c>
      <c r="H433" s="144" t="s">
        <v>3417</v>
      </c>
      <c r="I433" s="145" t="s">
        <v>365</v>
      </c>
      <c r="J433" s="146" t="s">
        <v>2585</v>
      </c>
      <c r="K433" s="145" t="s">
        <v>2277</v>
      </c>
      <c r="L433" s="145" t="s">
        <v>357</v>
      </c>
      <c r="M433" s="145" t="s">
        <v>465</v>
      </c>
      <c r="N433" s="145">
        <v>0</v>
      </c>
      <c r="O433" s="145" t="s">
        <v>3570</v>
      </c>
    </row>
    <row r="434" spans="1:15" s="7" customFormat="1" ht="30" x14ac:dyDescent="0.25">
      <c r="A434" s="148" t="s">
        <v>2295</v>
      </c>
      <c r="B434" s="123" t="s">
        <v>132</v>
      </c>
      <c r="C434" s="122" t="s">
        <v>2296</v>
      </c>
      <c r="D434" s="287">
        <v>7</v>
      </c>
      <c r="E434" s="286">
        <v>3.5</v>
      </c>
      <c r="F434" s="9"/>
      <c r="G434" s="10">
        <f t="shared" si="6"/>
        <v>0</v>
      </c>
      <c r="H434" s="144" t="s">
        <v>3417</v>
      </c>
      <c r="I434" s="145" t="s">
        <v>365</v>
      </c>
      <c r="J434" s="146" t="s">
        <v>2585</v>
      </c>
      <c r="K434" s="145" t="s">
        <v>2277</v>
      </c>
      <c r="L434" s="145" t="s">
        <v>357</v>
      </c>
      <c r="M434" s="145" t="s">
        <v>320</v>
      </c>
      <c r="N434" s="145">
        <v>0</v>
      </c>
      <c r="O434" s="145" t="s">
        <v>3569</v>
      </c>
    </row>
    <row r="435" spans="1:15" s="7" customFormat="1" ht="45" x14ac:dyDescent="0.25">
      <c r="A435" s="148" t="s">
        <v>2437</v>
      </c>
      <c r="B435" s="123" t="s">
        <v>132</v>
      </c>
      <c r="C435" s="122" t="s">
        <v>2438</v>
      </c>
      <c r="D435" s="287">
        <v>7</v>
      </c>
      <c r="E435" s="286">
        <v>3.5</v>
      </c>
      <c r="F435" s="9"/>
      <c r="G435" s="10">
        <f t="shared" si="6"/>
        <v>0</v>
      </c>
      <c r="H435" s="144" t="s">
        <v>3417</v>
      </c>
      <c r="I435" s="145" t="s">
        <v>365</v>
      </c>
      <c r="J435" s="146" t="s">
        <v>2585</v>
      </c>
      <c r="K435" s="145" t="s">
        <v>3621</v>
      </c>
      <c r="L435" s="145" t="s">
        <v>221</v>
      </c>
      <c r="M435" s="145" t="s">
        <v>439</v>
      </c>
      <c r="N435" s="145">
        <v>0</v>
      </c>
      <c r="O435" s="145" t="s">
        <v>3623</v>
      </c>
    </row>
    <row r="436" spans="1:15" s="7" customFormat="1" ht="45" x14ac:dyDescent="0.25">
      <c r="A436" s="148" t="s">
        <v>2439</v>
      </c>
      <c r="B436" s="123" t="s">
        <v>132</v>
      </c>
      <c r="C436" s="122" t="s">
        <v>2440</v>
      </c>
      <c r="D436" s="287">
        <v>7</v>
      </c>
      <c r="E436" s="286">
        <v>3.5</v>
      </c>
      <c r="F436" s="9"/>
      <c r="G436" s="10">
        <f t="shared" si="6"/>
        <v>0</v>
      </c>
      <c r="H436" s="144" t="s">
        <v>3417</v>
      </c>
      <c r="I436" s="145" t="s">
        <v>365</v>
      </c>
      <c r="J436" s="146" t="s">
        <v>2585</v>
      </c>
      <c r="K436" s="145" t="s">
        <v>3621</v>
      </c>
      <c r="L436" s="145" t="s">
        <v>221</v>
      </c>
      <c r="M436" s="145" t="s">
        <v>464</v>
      </c>
      <c r="N436" s="145">
        <v>0</v>
      </c>
      <c r="O436" s="145" t="s">
        <v>3623</v>
      </c>
    </row>
    <row r="437" spans="1:15" s="7" customFormat="1" ht="75" x14ac:dyDescent="0.25">
      <c r="A437" s="148" t="s">
        <v>6290</v>
      </c>
      <c r="B437" s="123" t="s">
        <v>132</v>
      </c>
      <c r="C437" s="122" t="s">
        <v>2441</v>
      </c>
      <c r="D437" s="287">
        <v>7</v>
      </c>
      <c r="E437" s="286">
        <v>3.5</v>
      </c>
      <c r="F437" s="9"/>
      <c r="G437" s="10">
        <f t="shared" si="6"/>
        <v>0</v>
      </c>
      <c r="H437" s="144" t="s">
        <v>3417</v>
      </c>
      <c r="I437" s="145" t="s">
        <v>365</v>
      </c>
      <c r="J437" s="146" t="s">
        <v>2585</v>
      </c>
      <c r="K437" s="145" t="s">
        <v>3621</v>
      </c>
      <c r="L437" s="145" t="s">
        <v>221</v>
      </c>
      <c r="M437" s="145" t="s">
        <v>1494</v>
      </c>
      <c r="N437" s="145">
        <v>0</v>
      </c>
      <c r="O437" s="145" t="s">
        <v>3623</v>
      </c>
    </row>
    <row r="438" spans="1:15" s="7" customFormat="1" ht="45" x14ac:dyDescent="0.25">
      <c r="A438" s="148" t="s">
        <v>2429</v>
      </c>
      <c r="B438" s="123" t="s">
        <v>132</v>
      </c>
      <c r="C438" s="122" t="s">
        <v>2430</v>
      </c>
      <c r="D438" s="287">
        <v>7</v>
      </c>
      <c r="E438" s="286">
        <v>3.5</v>
      </c>
      <c r="F438" s="9"/>
      <c r="G438" s="10">
        <f t="shared" si="6"/>
        <v>0</v>
      </c>
      <c r="H438" s="144" t="s">
        <v>3417</v>
      </c>
      <c r="I438" s="145" t="s">
        <v>365</v>
      </c>
      <c r="J438" s="146" t="s">
        <v>2585</v>
      </c>
      <c r="K438" s="145" t="s">
        <v>3621</v>
      </c>
      <c r="L438" s="145" t="s">
        <v>221</v>
      </c>
      <c r="M438" s="145" t="s">
        <v>472</v>
      </c>
      <c r="N438" s="145">
        <v>0</v>
      </c>
      <c r="O438" s="145" t="s">
        <v>3622</v>
      </c>
    </row>
    <row r="439" spans="1:15" s="7" customFormat="1" ht="45" x14ac:dyDescent="0.25">
      <c r="A439" s="148" t="s">
        <v>2431</v>
      </c>
      <c r="B439" s="123" t="s">
        <v>132</v>
      </c>
      <c r="C439" s="122" t="s">
        <v>2432</v>
      </c>
      <c r="D439" s="287">
        <v>7</v>
      </c>
      <c r="E439" s="286">
        <v>3.5</v>
      </c>
      <c r="F439" s="9"/>
      <c r="G439" s="10">
        <f t="shared" si="6"/>
        <v>0</v>
      </c>
      <c r="H439" s="144" t="s">
        <v>3417</v>
      </c>
      <c r="I439" s="145" t="s">
        <v>365</v>
      </c>
      <c r="J439" s="146" t="s">
        <v>2585</v>
      </c>
      <c r="K439" s="145" t="s">
        <v>3621</v>
      </c>
      <c r="L439" s="145" t="s">
        <v>221</v>
      </c>
      <c r="M439" s="145" t="s">
        <v>482</v>
      </c>
      <c r="N439" s="145">
        <v>0</v>
      </c>
      <c r="O439" s="145" t="s">
        <v>3622</v>
      </c>
    </row>
    <row r="440" spans="1:15" s="7" customFormat="1" ht="45" x14ac:dyDescent="0.25">
      <c r="A440" s="148" t="s">
        <v>2433</v>
      </c>
      <c r="B440" s="123" t="s">
        <v>132</v>
      </c>
      <c r="C440" s="122" t="s">
        <v>2434</v>
      </c>
      <c r="D440" s="287">
        <v>7</v>
      </c>
      <c r="E440" s="286">
        <v>3.5</v>
      </c>
      <c r="F440" s="9"/>
      <c r="G440" s="10">
        <f t="shared" si="6"/>
        <v>0</v>
      </c>
      <c r="H440" s="144" t="s">
        <v>3417</v>
      </c>
      <c r="I440" s="145" t="s">
        <v>365</v>
      </c>
      <c r="J440" s="146" t="s">
        <v>2585</v>
      </c>
      <c r="K440" s="145" t="s">
        <v>3621</v>
      </c>
      <c r="L440" s="145" t="s">
        <v>221</v>
      </c>
      <c r="M440" s="145" t="s">
        <v>1494</v>
      </c>
      <c r="N440" s="145">
        <v>0</v>
      </c>
      <c r="O440" s="145" t="s">
        <v>3622</v>
      </c>
    </row>
    <row r="441" spans="1:15" s="7" customFormat="1" ht="45" x14ac:dyDescent="0.25">
      <c r="A441" s="148" t="s">
        <v>2458</v>
      </c>
      <c r="B441" s="123" t="s">
        <v>132</v>
      </c>
      <c r="C441" s="122" t="s">
        <v>2459</v>
      </c>
      <c r="D441" s="287">
        <v>7</v>
      </c>
      <c r="E441" s="286">
        <v>3.5</v>
      </c>
      <c r="F441" s="9"/>
      <c r="G441" s="10">
        <f t="shared" si="6"/>
        <v>0</v>
      </c>
      <c r="H441" s="144" t="s">
        <v>3417</v>
      </c>
      <c r="I441" s="145" t="s">
        <v>365</v>
      </c>
      <c r="J441" s="146" t="s">
        <v>2585</v>
      </c>
      <c r="K441" s="145" t="s">
        <v>3621</v>
      </c>
      <c r="L441" s="145" t="s">
        <v>221</v>
      </c>
      <c r="M441" s="145" t="s">
        <v>1509</v>
      </c>
      <c r="N441" s="145">
        <v>0</v>
      </c>
      <c r="O441" s="145" t="s">
        <v>3626</v>
      </c>
    </row>
    <row r="442" spans="1:15" s="7" customFormat="1" ht="45" x14ac:dyDescent="0.25">
      <c r="A442" s="148" t="s">
        <v>2460</v>
      </c>
      <c r="B442" s="123" t="s">
        <v>132</v>
      </c>
      <c r="C442" s="122" t="s">
        <v>2461</v>
      </c>
      <c r="D442" s="287">
        <v>7</v>
      </c>
      <c r="E442" s="286">
        <v>3.5</v>
      </c>
      <c r="F442" s="9"/>
      <c r="G442" s="10">
        <f t="shared" si="6"/>
        <v>0</v>
      </c>
      <c r="H442" s="144" t="s">
        <v>3417</v>
      </c>
      <c r="I442" s="145" t="s">
        <v>365</v>
      </c>
      <c r="J442" s="146" t="s">
        <v>2585</v>
      </c>
      <c r="K442" s="145" t="s">
        <v>3621</v>
      </c>
      <c r="L442" s="145" t="s">
        <v>221</v>
      </c>
      <c r="M442" s="145" t="s">
        <v>461</v>
      </c>
      <c r="N442" s="145">
        <v>0</v>
      </c>
      <c r="O442" s="145" t="s">
        <v>3626</v>
      </c>
    </row>
    <row r="443" spans="1:15" s="7" customFormat="1" ht="60" x14ac:dyDescent="0.25">
      <c r="A443" s="148" t="s">
        <v>6358</v>
      </c>
      <c r="B443" s="123" t="s">
        <v>132</v>
      </c>
      <c r="C443" s="122" t="s">
        <v>2462</v>
      </c>
      <c r="D443" s="287">
        <v>7</v>
      </c>
      <c r="E443" s="286">
        <v>3.5</v>
      </c>
      <c r="F443" s="9"/>
      <c r="G443" s="10">
        <f t="shared" si="6"/>
        <v>0</v>
      </c>
      <c r="H443" s="144" t="s">
        <v>3417</v>
      </c>
      <c r="I443" s="145" t="s">
        <v>365</v>
      </c>
      <c r="J443" s="146" t="s">
        <v>2585</v>
      </c>
      <c r="K443" s="145" t="s">
        <v>3621</v>
      </c>
      <c r="L443" s="145" t="s">
        <v>221</v>
      </c>
      <c r="M443" s="145" t="s">
        <v>482</v>
      </c>
      <c r="N443" s="145">
        <v>0</v>
      </c>
      <c r="O443" s="145" t="s">
        <v>3626</v>
      </c>
    </row>
    <row r="444" spans="1:15" s="7" customFormat="1" ht="45" x14ac:dyDescent="0.25">
      <c r="A444" s="148" t="s">
        <v>2451</v>
      </c>
      <c r="B444" s="123" t="s">
        <v>132</v>
      </c>
      <c r="C444" s="122" t="s">
        <v>2452</v>
      </c>
      <c r="D444" s="287">
        <v>7</v>
      </c>
      <c r="E444" s="286">
        <v>3.5</v>
      </c>
      <c r="F444" s="9"/>
      <c r="G444" s="10">
        <f t="shared" si="6"/>
        <v>0</v>
      </c>
      <c r="H444" s="144" t="s">
        <v>3417</v>
      </c>
      <c r="I444" s="145" t="s">
        <v>365</v>
      </c>
      <c r="J444" s="146" t="s">
        <v>2585</v>
      </c>
      <c r="K444" s="145" t="s">
        <v>3621</v>
      </c>
      <c r="L444" s="145" t="s">
        <v>221</v>
      </c>
      <c r="M444" s="145" t="s">
        <v>448</v>
      </c>
      <c r="N444" s="145">
        <v>0</v>
      </c>
      <c r="O444" s="145" t="s">
        <v>3625</v>
      </c>
    </row>
    <row r="445" spans="1:15" s="7" customFormat="1" ht="45" x14ac:dyDescent="0.25">
      <c r="A445" s="148" t="s">
        <v>2453</v>
      </c>
      <c r="B445" s="123" t="s">
        <v>132</v>
      </c>
      <c r="C445" s="122" t="s">
        <v>2454</v>
      </c>
      <c r="D445" s="287">
        <v>7</v>
      </c>
      <c r="E445" s="286">
        <v>3.5</v>
      </c>
      <c r="F445" s="9"/>
      <c r="G445" s="10">
        <f t="shared" si="6"/>
        <v>0</v>
      </c>
      <c r="H445" s="144" t="s">
        <v>3417</v>
      </c>
      <c r="I445" s="145" t="s">
        <v>365</v>
      </c>
      <c r="J445" s="146" t="s">
        <v>2585</v>
      </c>
      <c r="K445" s="145" t="s">
        <v>3621</v>
      </c>
      <c r="L445" s="145" t="s">
        <v>221</v>
      </c>
      <c r="M445" s="145" t="s">
        <v>250</v>
      </c>
      <c r="N445" s="145">
        <v>0</v>
      </c>
      <c r="O445" s="145" t="s">
        <v>3625</v>
      </c>
    </row>
    <row r="446" spans="1:15" s="7" customFormat="1" ht="75" x14ac:dyDescent="0.25">
      <c r="A446" s="148" t="s">
        <v>6388</v>
      </c>
      <c r="B446" s="123" t="s">
        <v>132</v>
      </c>
      <c r="C446" s="122" t="s">
        <v>2455</v>
      </c>
      <c r="D446" s="287">
        <v>7</v>
      </c>
      <c r="E446" s="286">
        <v>3.5</v>
      </c>
      <c r="F446" s="9"/>
      <c r="G446" s="10">
        <f t="shared" si="6"/>
        <v>0</v>
      </c>
      <c r="H446" s="144" t="s">
        <v>3417</v>
      </c>
      <c r="I446" s="145" t="s">
        <v>365</v>
      </c>
      <c r="J446" s="146" t="s">
        <v>2585</v>
      </c>
      <c r="K446" s="145" t="s">
        <v>3621</v>
      </c>
      <c r="L446" s="145" t="s">
        <v>221</v>
      </c>
      <c r="M446" s="145" t="s">
        <v>1502</v>
      </c>
      <c r="N446" s="145">
        <v>0</v>
      </c>
      <c r="O446" s="145" t="s">
        <v>3625</v>
      </c>
    </row>
    <row r="447" spans="1:15" s="7" customFormat="1" ht="45" x14ac:dyDescent="0.25">
      <c r="A447" s="148" t="s">
        <v>2446</v>
      </c>
      <c r="B447" s="123" t="s">
        <v>132</v>
      </c>
      <c r="C447" s="122" t="s">
        <v>2447</v>
      </c>
      <c r="D447" s="287">
        <v>7</v>
      </c>
      <c r="E447" s="286">
        <v>3.5</v>
      </c>
      <c r="F447" s="9"/>
      <c r="G447" s="10">
        <f t="shared" si="6"/>
        <v>0</v>
      </c>
      <c r="H447" s="144" t="s">
        <v>3417</v>
      </c>
      <c r="I447" s="145" t="s">
        <v>365</v>
      </c>
      <c r="J447" s="146" t="s">
        <v>2585</v>
      </c>
      <c r="K447" s="145" t="s">
        <v>3621</v>
      </c>
      <c r="L447" s="145" t="s">
        <v>221</v>
      </c>
      <c r="M447" s="145" t="s">
        <v>333</v>
      </c>
      <c r="N447" s="145"/>
      <c r="O447" s="145" t="s">
        <v>3624</v>
      </c>
    </row>
    <row r="448" spans="1:15" s="7" customFormat="1" ht="75" x14ac:dyDescent="0.25">
      <c r="A448" s="148" t="s">
        <v>6394</v>
      </c>
      <c r="B448" s="123" t="s">
        <v>132</v>
      </c>
      <c r="C448" s="122" t="s">
        <v>2448</v>
      </c>
      <c r="D448" s="287">
        <v>7</v>
      </c>
      <c r="E448" s="286">
        <v>3.5</v>
      </c>
      <c r="F448" s="9"/>
      <c r="G448" s="10">
        <f t="shared" si="6"/>
        <v>0</v>
      </c>
      <c r="H448" s="144" t="s">
        <v>3417</v>
      </c>
      <c r="I448" s="145" t="s">
        <v>365</v>
      </c>
      <c r="J448" s="146" t="s">
        <v>2585</v>
      </c>
      <c r="K448" s="145" t="s">
        <v>3621</v>
      </c>
      <c r="L448" s="145" t="s">
        <v>221</v>
      </c>
      <c r="M448" s="145" t="s">
        <v>1492</v>
      </c>
      <c r="N448" s="145"/>
      <c r="O448" s="145" t="s">
        <v>3624</v>
      </c>
    </row>
    <row r="449" spans="1:15" s="7" customFormat="1" ht="45" x14ac:dyDescent="0.25">
      <c r="A449" s="148" t="s">
        <v>2873</v>
      </c>
      <c r="B449" s="123" t="s">
        <v>132</v>
      </c>
      <c r="C449" s="122" t="s">
        <v>2445</v>
      </c>
      <c r="D449" s="287">
        <v>7</v>
      </c>
      <c r="E449" s="286">
        <v>3.5</v>
      </c>
      <c r="F449" s="9"/>
      <c r="G449" s="10">
        <f t="shared" si="6"/>
        <v>0</v>
      </c>
      <c r="H449" s="144" t="s">
        <v>3417</v>
      </c>
      <c r="I449" s="145" t="s">
        <v>365</v>
      </c>
      <c r="J449" s="146" t="s">
        <v>2585</v>
      </c>
      <c r="K449" s="145" t="s">
        <v>3621</v>
      </c>
      <c r="L449" s="145" t="s">
        <v>221</v>
      </c>
      <c r="M449" s="145" t="s">
        <v>450</v>
      </c>
      <c r="N449" s="145">
        <v>0</v>
      </c>
      <c r="O449" s="145" t="s">
        <v>3624</v>
      </c>
    </row>
    <row r="450" spans="1:15" s="7" customFormat="1" ht="45" x14ac:dyDescent="0.25">
      <c r="A450" s="148" t="s">
        <v>2463</v>
      </c>
      <c r="B450" s="123" t="s">
        <v>132</v>
      </c>
      <c r="C450" s="122" t="s">
        <v>2464</v>
      </c>
      <c r="D450" s="287">
        <v>7</v>
      </c>
      <c r="E450" s="286">
        <v>3.5</v>
      </c>
      <c r="F450" s="9"/>
      <c r="G450" s="10">
        <f t="shared" si="6"/>
        <v>0</v>
      </c>
      <c r="H450" s="144" t="s">
        <v>3417</v>
      </c>
      <c r="I450" s="145" t="s">
        <v>365</v>
      </c>
      <c r="J450" s="146" t="s">
        <v>2585</v>
      </c>
      <c r="K450" s="145" t="s">
        <v>3621</v>
      </c>
      <c r="L450" s="145" t="s">
        <v>357</v>
      </c>
      <c r="M450" s="145" t="s">
        <v>1625</v>
      </c>
      <c r="N450" s="145">
        <v>0</v>
      </c>
      <c r="O450" s="145" t="s">
        <v>3626</v>
      </c>
    </row>
    <row r="451" spans="1:15" s="7" customFormat="1" ht="45" x14ac:dyDescent="0.25">
      <c r="A451" s="148" t="s">
        <v>2442</v>
      </c>
      <c r="B451" s="123" t="s">
        <v>132</v>
      </c>
      <c r="C451" s="122" t="s">
        <v>2443</v>
      </c>
      <c r="D451" s="287">
        <v>7</v>
      </c>
      <c r="E451" s="286">
        <v>3.5</v>
      </c>
      <c r="F451" s="9"/>
      <c r="G451" s="10">
        <f t="shared" si="6"/>
        <v>0</v>
      </c>
      <c r="H451" s="144" t="s">
        <v>3417</v>
      </c>
      <c r="I451" s="145" t="s">
        <v>365</v>
      </c>
      <c r="J451" s="146" t="s">
        <v>2585</v>
      </c>
      <c r="K451" s="145" t="s">
        <v>3621</v>
      </c>
      <c r="L451" s="145" t="s">
        <v>357</v>
      </c>
      <c r="M451" s="145" t="s">
        <v>241</v>
      </c>
      <c r="N451" s="145">
        <v>0</v>
      </c>
      <c r="O451" s="145" t="s">
        <v>3623</v>
      </c>
    </row>
    <row r="452" spans="1:15" s="7" customFormat="1" ht="45" x14ac:dyDescent="0.25">
      <c r="A452" s="148" t="s">
        <v>2435</v>
      </c>
      <c r="B452" s="123" t="s">
        <v>132</v>
      </c>
      <c r="C452" s="122" t="s">
        <v>2436</v>
      </c>
      <c r="D452" s="287">
        <v>7</v>
      </c>
      <c r="E452" s="286">
        <v>3.5</v>
      </c>
      <c r="F452" s="9"/>
      <c r="G452" s="10">
        <f t="shared" ref="G452:G515" si="7">E452*F452</f>
        <v>0</v>
      </c>
      <c r="H452" s="144" t="s">
        <v>3417</v>
      </c>
      <c r="I452" s="145" t="s">
        <v>365</v>
      </c>
      <c r="J452" s="146" t="s">
        <v>2585</v>
      </c>
      <c r="K452" s="145" t="s">
        <v>3621</v>
      </c>
      <c r="L452" s="145" t="s">
        <v>357</v>
      </c>
      <c r="M452" s="145" t="s">
        <v>482</v>
      </c>
      <c r="N452" s="145">
        <v>0</v>
      </c>
      <c r="O452" s="145" t="s">
        <v>3622</v>
      </c>
    </row>
    <row r="453" spans="1:15" s="7" customFormat="1" ht="45" x14ac:dyDescent="0.25">
      <c r="A453" s="148" t="s">
        <v>2449</v>
      </c>
      <c r="B453" s="123" t="s">
        <v>132</v>
      </c>
      <c r="C453" s="122" t="s">
        <v>2450</v>
      </c>
      <c r="D453" s="287">
        <v>7</v>
      </c>
      <c r="E453" s="286">
        <v>3.5</v>
      </c>
      <c r="F453" s="9"/>
      <c r="G453" s="10">
        <f t="shared" si="7"/>
        <v>0</v>
      </c>
      <c r="H453" s="144" t="s">
        <v>3417</v>
      </c>
      <c r="I453" s="145" t="s">
        <v>365</v>
      </c>
      <c r="J453" s="146" t="s">
        <v>2585</v>
      </c>
      <c r="K453" s="145" t="s">
        <v>3621</v>
      </c>
      <c r="L453" s="145" t="s">
        <v>357</v>
      </c>
      <c r="M453" s="145" t="s">
        <v>1502</v>
      </c>
      <c r="N453" s="145">
        <v>0</v>
      </c>
      <c r="O453" s="145" t="s">
        <v>3624</v>
      </c>
    </row>
    <row r="454" spans="1:15" s="7" customFormat="1" ht="45" x14ac:dyDescent="0.25">
      <c r="A454" s="148" t="s">
        <v>2456</v>
      </c>
      <c r="B454" s="123" t="s">
        <v>132</v>
      </c>
      <c r="C454" s="122" t="s">
        <v>2457</v>
      </c>
      <c r="D454" s="287">
        <v>7</v>
      </c>
      <c r="E454" s="286">
        <v>3.5</v>
      </c>
      <c r="F454" s="9"/>
      <c r="G454" s="10">
        <f t="shared" si="7"/>
        <v>0</v>
      </c>
      <c r="H454" s="144" t="s">
        <v>3417</v>
      </c>
      <c r="I454" s="145" t="s">
        <v>365</v>
      </c>
      <c r="J454" s="146" t="s">
        <v>2585</v>
      </c>
      <c r="K454" s="145" t="s">
        <v>3621</v>
      </c>
      <c r="L454" s="145" t="s">
        <v>357</v>
      </c>
      <c r="M454" s="145" t="s">
        <v>1494</v>
      </c>
      <c r="N454" s="145">
        <v>0</v>
      </c>
      <c r="O454" s="145" t="s">
        <v>3625</v>
      </c>
    </row>
    <row r="455" spans="1:15" s="7" customFormat="1" ht="45" x14ac:dyDescent="0.25">
      <c r="A455" s="148" t="s">
        <v>2639</v>
      </c>
      <c r="B455" s="123" t="s">
        <v>132</v>
      </c>
      <c r="C455" s="122" t="s">
        <v>2640</v>
      </c>
      <c r="D455" s="287">
        <v>7</v>
      </c>
      <c r="E455" s="286">
        <v>3.5</v>
      </c>
      <c r="F455" s="9"/>
      <c r="G455" s="10">
        <f t="shared" si="7"/>
        <v>0</v>
      </c>
      <c r="H455" s="144" t="s">
        <v>3417</v>
      </c>
      <c r="I455" s="145" t="s">
        <v>365</v>
      </c>
      <c r="J455" s="146" t="s">
        <v>2585</v>
      </c>
      <c r="K455" s="145" t="s">
        <v>3671</v>
      </c>
      <c r="L455" s="145" t="s">
        <v>221</v>
      </c>
      <c r="M455" s="145" t="s">
        <v>474</v>
      </c>
      <c r="N455" s="145">
        <v>0</v>
      </c>
      <c r="O455" s="145" t="s">
        <v>3681</v>
      </c>
    </row>
    <row r="456" spans="1:15" s="7" customFormat="1" ht="45" x14ac:dyDescent="0.25">
      <c r="A456" s="148" t="s">
        <v>2641</v>
      </c>
      <c r="B456" s="123" t="s">
        <v>132</v>
      </c>
      <c r="C456" s="122" t="s">
        <v>2642</v>
      </c>
      <c r="D456" s="287">
        <v>7</v>
      </c>
      <c r="E456" s="286">
        <v>3.5</v>
      </c>
      <c r="F456" s="9"/>
      <c r="G456" s="10">
        <f t="shared" si="7"/>
        <v>0</v>
      </c>
      <c r="H456" s="144" t="s">
        <v>3417</v>
      </c>
      <c r="I456" s="145" t="s">
        <v>365</v>
      </c>
      <c r="J456" s="146" t="s">
        <v>2585</v>
      </c>
      <c r="K456" s="145" t="s">
        <v>3671</v>
      </c>
      <c r="L456" s="145" t="s">
        <v>221</v>
      </c>
      <c r="M456" s="145" t="s">
        <v>1494</v>
      </c>
      <c r="N456" s="145">
        <v>0</v>
      </c>
      <c r="O456" s="145" t="s">
        <v>3681</v>
      </c>
    </row>
    <row r="457" spans="1:15" s="7" customFormat="1" ht="75" x14ac:dyDescent="0.25">
      <c r="A457" s="148" t="s">
        <v>6272</v>
      </c>
      <c r="B457" s="123" t="s">
        <v>132</v>
      </c>
      <c r="C457" s="122" t="s">
        <v>2643</v>
      </c>
      <c r="D457" s="287">
        <v>7</v>
      </c>
      <c r="E457" s="286">
        <v>3.5</v>
      </c>
      <c r="F457" s="9"/>
      <c r="G457" s="10">
        <f t="shared" si="7"/>
        <v>0</v>
      </c>
      <c r="H457" s="144" t="s">
        <v>3417</v>
      </c>
      <c r="I457" s="145" t="s">
        <v>365</v>
      </c>
      <c r="J457" s="146" t="s">
        <v>2585</v>
      </c>
      <c r="K457" s="145" t="s">
        <v>3671</v>
      </c>
      <c r="L457" s="145" t="s">
        <v>221</v>
      </c>
      <c r="M457" s="145" t="s">
        <v>448</v>
      </c>
      <c r="N457" s="145">
        <v>0</v>
      </c>
      <c r="O457" s="145" t="s">
        <v>3681</v>
      </c>
    </row>
    <row r="458" spans="1:15" s="7" customFormat="1" ht="30" x14ac:dyDescent="0.25">
      <c r="A458" s="148" t="s">
        <v>2683</v>
      </c>
      <c r="B458" s="123" t="s">
        <v>132</v>
      </c>
      <c r="C458" s="122" t="s">
        <v>2684</v>
      </c>
      <c r="D458" s="287">
        <v>7</v>
      </c>
      <c r="E458" s="286">
        <v>3.5</v>
      </c>
      <c r="F458" s="9"/>
      <c r="G458" s="10">
        <f t="shared" si="7"/>
        <v>0</v>
      </c>
      <c r="H458" s="144" t="s">
        <v>3417</v>
      </c>
      <c r="I458" s="145" t="s">
        <v>365</v>
      </c>
      <c r="J458" s="146" t="s">
        <v>2585</v>
      </c>
      <c r="K458" s="145" t="s">
        <v>3671</v>
      </c>
      <c r="L458" s="145" t="s">
        <v>221</v>
      </c>
      <c r="M458" s="145" t="s">
        <v>475</v>
      </c>
      <c r="N458" s="145">
        <v>0</v>
      </c>
      <c r="O458" s="145" t="s">
        <v>3691</v>
      </c>
    </row>
    <row r="459" spans="1:15" s="7" customFormat="1" ht="30" x14ac:dyDescent="0.25">
      <c r="A459" s="148" t="s">
        <v>2685</v>
      </c>
      <c r="B459" s="123" t="s">
        <v>132</v>
      </c>
      <c r="C459" s="122" t="s">
        <v>2686</v>
      </c>
      <c r="D459" s="287">
        <v>7</v>
      </c>
      <c r="E459" s="286">
        <v>3.5</v>
      </c>
      <c r="F459" s="9"/>
      <c r="G459" s="10">
        <f t="shared" si="7"/>
        <v>0</v>
      </c>
      <c r="H459" s="144" t="s">
        <v>3417</v>
      </c>
      <c r="I459" s="145" t="s">
        <v>365</v>
      </c>
      <c r="J459" s="146" t="s">
        <v>2585</v>
      </c>
      <c r="K459" s="145" t="s">
        <v>3671</v>
      </c>
      <c r="L459" s="145" t="s">
        <v>221</v>
      </c>
      <c r="M459" s="145" t="s">
        <v>241</v>
      </c>
      <c r="N459" s="145">
        <v>0</v>
      </c>
      <c r="O459" s="145" t="s">
        <v>3691</v>
      </c>
    </row>
    <row r="460" spans="1:15" s="7" customFormat="1" ht="75" x14ac:dyDescent="0.25">
      <c r="A460" s="148" t="s">
        <v>6292</v>
      </c>
      <c r="B460" s="123" t="s">
        <v>132</v>
      </c>
      <c r="C460" s="122" t="s">
        <v>2687</v>
      </c>
      <c r="D460" s="287">
        <v>7</v>
      </c>
      <c r="E460" s="286">
        <v>3.5</v>
      </c>
      <c r="F460" s="9"/>
      <c r="G460" s="10">
        <f t="shared" si="7"/>
        <v>0</v>
      </c>
      <c r="H460" s="144" t="s">
        <v>3417</v>
      </c>
      <c r="I460" s="145" t="s">
        <v>365</v>
      </c>
      <c r="J460" s="146" t="s">
        <v>2585</v>
      </c>
      <c r="K460" s="145" t="s">
        <v>3671</v>
      </c>
      <c r="L460" s="145" t="s">
        <v>221</v>
      </c>
      <c r="M460" s="145" t="s">
        <v>1474</v>
      </c>
      <c r="N460" s="145">
        <v>0</v>
      </c>
      <c r="O460" s="145" t="s">
        <v>3691</v>
      </c>
    </row>
    <row r="461" spans="1:15" s="7" customFormat="1" ht="45" x14ac:dyDescent="0.25">
      <c r="A461" s="148" t="s">
        <v>2620</v>
      </c>
      <c r="B461" s="123" t="s">
        <v>132</v>
      </c>
      <c r="C461" s="122" t="s">
        <v>2621</v>
      </c>
      <c r="D461" s="287">
        <v>7</v>
      </c>
      <c r="E461" s="286">
        <v>3.5</v>
      </c>
      <c r="F461" s="9"/>
      <c r="G461" s="10">
        <f t="shared" si="7"/>
        <v>0</v>
      </c>
      <c r="H461" s="144" t="s">
        <v>3417</v>
      </c>
      <c r="I461" s="145" t="s">
        <v>365</v>
      </c>
      <c r="J461" s="146" t="s">
        <v>2585</v>
      </c>
      <c r="K461" s="145" t="s">
        <v>3671</v>
      </c>
      <c r="L461" s="145" t="s">
        <v>221</v>
      </c>
      <c r="M461" s="145" t="s">
        <v>241</v>
      </c>
      <c r="N461" s="145">
        <v>0</v>
      </c>
      <c r="O461" s="145" t="s">
        <v>3678</v>
      </c>
    </row>
    <row r="462" spans="1:15" s="7" customFormat="1" ht="75" x14ac:dyDescent="0.25">
      <c r="A462" s="148" t="s">
        <v>6318</v>
      </c>
      <c r="B462" s="123" t="s">
        <v>132</v>
      </c>
      <c r="C462" s="122" t="s">
        <v>2622</v>
      </c>
      <c r="D462" s="287">
        <v>7</v>
      </c>
      <c r="E462" s="286">
        <v>3.5</v>
      </c>
      <c r="F462" s="9"/>
      <c r="G462" s="10">
        <f t="shared" si="7"/>
        <v>0</v>
      </c>
      <c r="H462" s="144" t="s">
        <v>3417</v>
      </c>
      <c r="I462" s="145" t="s">
        <v>365</v>
      </c>
      <c r="J462" s="146" t="s">
        <v>2585</v>
      </c>
      <c r="K462" s="145" t="s">
        <v>3671</v>
      </c>
      <c r="L462" s="145" t="s">
        <v>221</v>
      </c>
      <c r="M462" s="145" t="s">
        <v>455</v>
      </c>
      <c r="N462" s="145">
        <v>0</v>
      </c>
      <c r="O462" s="145" t="s">
        <v>3678</v>
      </c>
    </row>
    <row r="463" spans="1:15" s="7" customFormat="1" ht="45" x14ac:dyDescent="0.25">
      <c r="A463" s="148" t="s">
        <v>2625</v>
      </c>
      <c r="B463" s="123" t="s">
        <v>132</v>
      </c>
      <c r="C463" s="122" t="s">
        <v>2626</v>
      </c>
      <c r="D463" s="287">
        <v>7</v>
      </c>
      <c r="E463" s="286">
        <v>3.5</v>
      </c>
      <c r="F463" s="9"/>
      <c r="G463" s="10">
        <f t="shared" si="7"/>
        <v>0</v>
      </c>
      <c r="H463" s="144" t="s">
        <v>3417</v>
      </c>
      <c r="I463" s="145" t="s">
        <v>365</v>
      </c>
      <c r="J463" s="146" t="s">
        <v>2585</v>
      </c>
      <c r="K463" s="145" t="s">
        <v>3671</v>
      </c>
      <c r="L463" s="145" t="s">
        <v>221</v>
      </c>
      <c r="M463" s="145" t="s">
        <v>475</v>
      </c>
      <c r="N463" s="145">
        <v>0</v>
      </c>
      <c r="O463" s="145" t="s">
        <v>3679</v>
      </c>
    </row>
    <row r="464" spans="1:15" s="7" customFormat="1" ht="45" x14ac:dyDescent="0.25">
      <c r="A464" s="148" t="s">
        <v>2627</v>
      </c>
      <c r="B464" s="123" t="s">
        <v>132</v>
      </c>
      <c r="C464" s="122" t="s">
        <v>2628</v>
      </c>
      <c r="D464" s="287">
        <v>7</v>
      </c>
      <c r="E464" s="286">
        <v>3.5</v>
      </c>
      <c r="F464" s="9"/>
      <c r="G464" s="10">
        <f t="shared" si="7"/>
        <v>0</v>
      </c>
      <c r="H464" s="144" t="s">
        <v>3417</v>
      </c>
      <c r="I464" s="145" t="s">
        <v>365</v>
      </c>
      <c r="J464" s="146" t="s">
        <v>2585</v>
      </c>
      <c r="K464" s="145" t="s">
        <v>3671</v>
      </c>
      <c r="L464" s="145" t="s">
        <v>221</v>
      </c>
      <c r="M464" s="145" t="s">
        <v>241</v>
      </c>
      <c r="N464" s="145">
        <v>0</v>
      </c>
      <c r="O464" s="145" t="s">
        <v>3679</v>
      </c>
    </row>
    <row r="465" spans="1:15" s="7" customFormat="1" ht="90" x14ac:dyDescent="0.25">
      <c r="A465" s="148" t="s">
        <v>6319</v>
      </c>
      <c r="B465" s="123" t="s">
        <v>132</v>
      </c>
      <c r="C465" s="122" t="s">
        <v>2629</v>
      </c>
      <c r="D465" s="287">
        <v>7</v>
      </c>
      <c r="E465" s="286">
        <v>3.5</v>
      </c>
      <c r="F465" s="9"/>
      <c r="G465" s="10">
        <f t="shared" si="7"/>
        <v>0</v>
      </c>
      <c r="H465" s="144" t="s">
        <v>3417</v>
      </c>
      <c r="I465" s="145" t="s">
        <v>365</v>
      </c>
      <c r="J465" s="146" t="s">
        <v>2585</v>
      </c>
      <c r="K465" s="145" t="s">
        <v>3671</v>
      </c>
      <c r="L465" s="145" t="s">
        <v>221</v>
      </c>
      <c r="M465" s="145" t="s">
        <v>1509</v>
      </c>
      <c r="N465" s="145">
        <v>0</v>
      </c>
      <c r="O465" s="145" t="s">
        <v>3679</v>
      </c>
    </row>
    <row r="466" spans="1:15" s="7" customFormat="1" ht="45" x14ac:dyDescent="0.25">
      <c r="A466" s="148" t="s">
        <v>2367</v>
      </c>
      <c r="B466" s="123" t="s">
        <v>132</v>
      </c>
      <c r="C466" s="122" t="s">
        <v>2619</v>
      </c>
      <c r="D466" s="287">
        <v>7</v>
      </c>
      <c r="E466" s="286">
        <v>3.5</v>
      </c>
      <c r="F466" s="9"/>
      <c r="G466" s="10">
        <f t="shared" si="7"/>
        <v>0</v>
      </c>
      <c r="H466" s="144" t="s">
        <v>3417</v>
      </c>
      <c r="I466" s="145" t="s">
        <v>365</v>
      </c>
      <c r="J466" s="146" t="s">
        <v>2585</v>
      </c>
      <c r="K466" s="145" t="s">
        <v>3671</v>
      </c>
      <c r="L466" s="145" t="s">
        <v>221</v>
      </c>
      <c r="M466" s="145" t="s">
        <v>475</v>
      </c>
      <c r="N466" s="145">
        <v>0</v>
      </c>
      <c r="O466" s="145" t="s">
        <v>3678</v>
      </c>
    </row>
    <row r="467" spans="1:15" s="7" customFormat="1" ht="45" x14ac:dyDescent="0.25">
      <c r="A467" s="148" t="s">
        <v>2660</v>
      </c>
      <c r="B467" s="123" t="s">
        <v>132</v>
      </c>
      <c r="C467" s="122" t="s">
        <v>2661</v>
      </c>
      <c r="D467" s="287">
        <v>7</v>
      </c>
      <c r="E467" s="286">
        <v>3.5</v>
      </c>
      <c r="F467" s="9"/>
      <c r="G467" s="10">
        <f t="shared" si="7"/>
        <v>0</v>
      </c>
      <c r="H467" s="144" t="s">
        <v>3417</v>
      </c>
      <c r="I467" s="145" t="s">
        <v>365</v>
      </c>
      <c r="J467" s="146" t="s">
        <v>2585</v>
      </c>
      <c r="K467" s="145" t="s">
        <v>3671</v>
      </c>
      <c r="L467" s="145" t="s">
        <v>221</v>
      </c>
      <c r="M467" s="145" t="s">
        <v>439</v>
      </c>
      <c r="N467" s="145">
        <v>0</v>
      </c>
      <c r="O467" s="145" t="s">
        <v>3684</v>
      </c>
    </row>
    <row r="468" spans="1:15" s="7" customFormat="1" ht="45" x14ac:dyDescent="0.25">
      <c r="A468" s="148" t="s">
        <v>2662</v>
      </c>
      <c r="B468" s="123" t="s">
        <v>132</v>
      </c>
      <c r="C468" s="122" t="s">
        <v>2663</v>
      </c>
      <c r="D468" s="287">
        <v>7</v>
      </c>
      <c r="E468" s="286">
        <v>3.5</v>
      </c>
      <c r="F468" s="9"/>
      <c r="G468" s="10">
        <f t="shared" si="7"/>
        <v>0</v>
      </c>
      <c r="H468" s="144" t="s">
        <v>3417</v>
      </c>
      <c r="I468" s="145" t="s">
        <v>365</v>
      </c>
      <c r="J468" s="146" t="s">
        <v>2585</v>
      </c>
      <c r="K468" s="145" t="s">
        <v>3671</v>
      </c>
      <c r="L468" s="145" t="s">
        <v>221</v>
      </c>
      <c r="M468" s="145" t="s">
        <v>290</v>
      </c>
      <c r="N468" s="145"/>
      <c r="O468" s="145" t="s">
        <v>3684</v>
      </c>
    </row>
    <row r="469" spans="1:15" s="7" customFormat="1" ht="75" x14ac:dyDescent="0.25">
      <c r="A469" s="148" t="s">
        <v>6395</v>
      </c>
      <c r="B469" s="123" t="s">
        <v>132</v>
      </c>
      <c r="C469" s="122" t="s">
        <v>2664</v>
      </c>
      <c r="D469" s="287">
        <v>7</v>
      </c>
      <c r="E469" s="286">
        <v>3.5</v>
      </c>
      <c r="F469" s="9"/>
      <c r="G469" s="10">
        <f t="shared" si="7"/>
        <v>0</v>
      </c>
      <c r="H469" s="144" t="s">
        <v>3417</v>
      </c>
      <c r="I469" s="145" t="s">
        <v>365</v>
      </c>
      <c r="J469" s="146" t="s">
        <v>2585</v>
      </c>
      <c r="K469" s="145" t="s">
        <v>3671</v>
      </c>
      <c r="L469" s="145" t="s">
        <v>221</v>
      </c>
      <c r="M469" s="145" t="s">
        <v>1502</v>
      </c>
      <c r="N469" s="145"/>
      <c r="O469" s="145" t="s">
        <v>3684</v>
      </c>
    </row>
    <row r="470" spans="1:15" s="7" customFormat="1" ht="45" x14ac:dyDescent="0.25">
      <c r="A470" s="148" t="s">
        <v>2653</v>
      </c>
      <c r="B470" s="123" t="s">
        <v>132</v>
      </c>
      <c r="C470" s="122" t="s">
        <v>2654</v>
      </c>
      <c r="D470" s="287">
        <v>7</v>
      </c>
      <c r="E470" s="286">
        <v>3.5</v>
      </c>
      <c r="F470" s="9"/>
      <c r="G470" s="10">
        <f t="shared" si="7"/>
        <v>0</v>
      </c>
      <c r="H470" s="144" t="s">
        <v>3417</v>
      </c>
      <c r="I470" s="145" t="s">
        <v>365</v>
      </c>
      <c r="J470" s="146" t="s">
        <v>2585</v>
      </c>
      <c r="K470" s="145" t="s">
        <v>3671</v>
      </c>
      <c r="L470" s="145" t="s">
        <v>221</v>
      </c>
      <c r="M470" s="145" t="s">
        <v>449</v>
      </c>
      <c r="N470" s="145"/>
      <c r="O470" s="145" t="s">
        <v>3683</v>
      </c>
    </row>
    <row r="471" spans="1:15" s="7" customFormat="1" ht="45" x14ac:dyDescent="0.25">
      <c r="A471" s="148" t="s">
        <v>2655</v>
      </c>
      <c r="B471" s="123" t="s">
        <v>132</v>
      </c>
      <c r="C471" s="122" t="s">
        <v>2656</v>
      </c>
      <c r="D471" s="287">
        <v>7</v>
      </c>
      <c r="E471" s="286">
        <v>3.5</v>
      </c>
      <c r="F471" s="9"/>
      <c r="G471" s="10">
        <f t="shared" si="7"/>
        <v>0</v>
      </c>
      <c r="H471" s="144" t="s">
        <v>3417</v>
      </c>
      <c r="I471" s="145" t="s">
        <v>365</v>
      </c>
      <c r="J471" s="146" t="s">
        <v>2585</v>
      </c>
      <c r="K471" s="145" t="s">
        <v>3671</v>
      </c>
      <c r="L471" s="145" t="s">
        <v>221</v>
      </c>
      <c r="M471" s="145" t="s">
        <v>250</v>
      </c>
      <c r="N471" s="145"/>
      <c r="O471" s="145" t="s">
        <v>3683</v>
      </c>
    </row>
    <row r="472" spans="1:15" s="7" customFormat="1" ht="75" x14ac:dyDescent="0.25">
      <c r="A472" s="148" t="s">
        <v>6396</v>
      </c>
      <c r="B472" s="123" t="s">
        <v>132</v>
      </c>
      <c r="C472" s="122" t="s">
        <v>2657</v>
      </c>
      <c r="D472" s="287">
        <v>7</v>
      </c>
      <c r="E472" s="286">
        <v>3.5</v>
      </c>
      <c r="F472" s="9"/>
      <c r="G472" s="10">
        <f t="shared" si="7"/>
        <v>0</v>
      </c>
      <c r="H472" s="144" t="s">
        <v>3417</v>
      </c>
      <c r="I472" s="145" t="s">
        <v>365</v>
      </c>
      <c r="J472" s="146" t="s">
        <v>2585</v>
      </c>
      <c r="K472" s="145" t="s">
        <v>3671</v>
      </c>
      <c r="L472" s="145" t="s">
        <v>221</v>
      </c>
      <c r="M472" s="145" t="s">
        <v>488</v>
      </c>
      <c r="N472" s="145"/>
      <c r="O472" s="145" t="s">
        <v>3683</v>
      </c>
    </row>
    <row r="473" spans="1:15" s="7" customFormat="1" ht="45" x14ac:dyDescent="0.25">
      <c r="A473" s="148" t="s">
        <v>2667</v>
      </c>
      <c r="B473" s="123" t="s">
        <v>132</v>
      </c>
      <c r="C473" s="122" t="s">
        <v>2668</v>
      </c>
      <c r="D473" s="287">
        <v>7</v>
      </c>
      <c r="E473" s="286">
        <v>3.5</v>
      </c>
      <c r="F473" s="9"/>
      <c r="G473" s="10">
        <f t="shared" si="7"/>
        <v>0</v>
      </c>
      <c r="H473" s="144" t="s">
        <v>3417</v>
      </c>
      <c r="I473" s="145" t="s">
        <v>365</v>
      </c>
      <c r="J473" s="146" t="s">
        <v>2585</v>
      </c>
      <c r="K473" s="145" t="s">
        <v>3671</v>
      </c>
      <c r="L473" s="145" t="s">
        <v>221</v>
      </c>
      <c r="M473" s="145" t="s">
        <v>1509</v>
      </c>
      <c r="N473" s="145">
        <v>0</v>
      </c>
      <c r="O473" s="145" t="s">
        <v>3685</v>
      </c>
    </row>
    <row r="474" spans="1:15" s="7" customFormat="1" ht="45" x14ac:dyDescent="0.25">
      <c r="A474" s="148" t="s">
        <v>2669</v>
      </c>
      <c r="B474" s="123" t="s">
        <v>132</v>
      </c>
      <c r="C474" s="122" t="s">
        <v>2670</v>
      </c>
      <c r="D474" s="287">
        <v>7</v>
      </c>
      <c r="E474" s="286">
        <v>3.5</v>
      </c>
      <c r="F474" s="9"/>
      <c r="G474" s="10">
        <f t="shared" si="7"/>
        <v>0</v>
      </c>
      <c r="H474" s="144" t="s">
        <v>3417</v>
      </c>
      <c r="I474" s="145" t="s">
        <v>365</v>
      </c>
      <c r="J474" s="146" t="s">
        <v>2585</v>
      </c>
      <c r="K474" s="145" t="s">
        <v>3671</v>
      </c>
      <c r="L474" s="145" t="s">
        <v>221</v>
      </c>
      <c r="M474" s="145" t="s">
        <v>481</v>
      </c>
      <c r="N474" s="145"/>
      <c r="O474" s="145" t="s">
        <v>3685</v>
      </c>
    </row>
    <row r="475" spans="1:15" s="7" customFormat="1" ht="75" x14ac:dyDescent="0.25">
      <c r="A475" s="148" t="s">
        <v>6399</v>
      </c>
      <c r="B475" s="123" t="s">
        <v>132</v>
      </c>
      <c r="C475" s="122" t="s">
        <v>2671</v>
      </c>
      <c r="D475" s="287">
        <v>7</v>
      </c>
      <c r="E475" s="286">
        <v>3.5</v>
      </c>
      <c r="F475" s="9"/>
      <c r="G475" s="10">
        <f t="shared" si="7"/>
        <v>0</v>
      </c>
      <c r="H475" s="144" t="s">
        <v>3417</v>
      </c>
      <c r="I475" s="145" t="s">
        <v>365</v>
      </c>
      <c r="J475" s="146" t="s">
        <v>2585</v>
      </c>
      <c r="K475" s="145" t="s">
        <v>3671</v>
      </c>
      <c r="L475" s="145" t="s">
        <v>221</v>
      </c>
      <c r="M475" s="145" t="s">
        <v>482</v>
      </c>
      <c r="N475" s="145"/>
      <c r="O475" s="145" t="s">
        <v>3685</v>
      </c>
    </row>
    <row r="476" spans="1:15" s="7" customFormat="1" ht="30" x14ac:dyDescent="0.25">
      <c r="A476" s="148" t="s">
        <v>2606</v>
      </c>
      <c r="B476" s="123" t="s">
        <v>132</v>
      </c>
      <c r="C476" s="122" t="s">
        <v>2607</v>
      </c>
      <c r="D476" s="287">
        <v>7</v>
      </c>
      <c r="E476" s="286">
        <v>3.5</v>
      </c>
      <c r="F476" s="9"/>
      <c r="G476" s="10">
        <f t="shared" si="7"/>
        <v>0</v>
      </c>
      <c r="H476" s="144" t="s">
        <v>3417</v>
      </c>
      <c r="I476" s="145" t="s">
        <v>365</v>
      </c>
      <c r="J476" s="146" t="s">
        <v>2585</v>
      </c>
      <c r="K476" s="145" t="s">
        <v>3671</v>
      </c>
      <c r="L476" s="145" t="s">
        <v>221</v>
      </c>
      <c r="M476" s="145" t="s">
        <v>446</v>
      </c>
      <c r="N476" s="145">
        <v>0</v>
      </c>
      <c r="O476" s="145" t="s">
        <v>3676</v>
      </c>
    </row>
    <row r="477" spans="1:15" s="7" customFormat="1" ht="30" x14ac:dyDescent="0.25">
      <c r="A477" s="148" t="s">
        <v>2608</v>
      </c>
      <c r="B477" s="123" t="s">
        <v>132</v>
      </c>
      <c r="C477" s="122" t="s">
        <v>2609</v>
      </c>
      <c r="D477" s="287">
        <v>7</v>
      </c>
      <c r="E477" s="286">
        <v>3.5</v>
      </c>
      <c r="F477" s="9"/>
      <c r="G477" s="10">
        <f t="shared" si="7"/>
        <v>0</v>
      </c>
      <c r="H477" s="144" t="s">
        <v>3417</v>
      </c>
      <c r="I477" s="145" t="s">
        <v>365</v>
      </c>
      <c r="J477" s="146" t="s">
        <v>2585</v>
      </c>
      <c r="K477" s="145" t="s">
        <v>3671</v>
      </c>
      <c r="L477" s="145" t="s">
        <v>221</v>
      </c>
      <c r="M477" s="145" t="s">
        <v>1488</v>
      </c>
      <c r="N477" s="145">
        <v>0</v>
      </c>
      <c r="O477" s="145" t="s">
        <v>3676</v>
      </c>
    </row>
    <row r="478" spans="1:15" s="7" customFormat="1" ht="75" x14ac:dyDescent="0.25">
      <c r="A478" s="148" t="s">
        <v>6403</v>
      </c>
      <c r="B478" s="123" t="s">
        <v>132</v>
      </c>
      <c r="C478" s="122" t="s">
        <v>2610</v>
      </c>
      <c r="D478" s="287">
        <v>7</v>
      </c>
      <c r="E478" s="286">
        <v>3.5</v>
      </c>
      <c r="F478" s="9"/>
      <c r="G478" s="10">
        <f t="shared" si="7"/>
        <v>0</v>
      </c>
      <c r="H478" s="144" t="s">
        <v>3417</v>
      </c>
      <c r="I478" s="145" t="s">
        <v>365</v>
      </c>
      <c r="J478" s="146" t="s">
        <v>2585</v>
      </c>
      <c r="K478" s="145" t="s">
        <v>3671</v>
      </c>
      <c r="L478" s="145" t="s">
        <v>221</v>
      </c>
      <c r="M478" s="145" t="s">
        <v>1494</v>
      </c>
      <c r="N478" s="145">
        <v>0</v>
      </c>
      <c r="O478" s="145" t="s">
        <v>3676</v>
      </c>
    </row>
    <row r="479" spans="1:15" s="7" customFormat="1" ht="45" x14ac:dyDescent="0.25">
      <c r="A479" s="148" t="s">
        <v>2646</v>
      </c>
      <c r="B479" s="123" t="s">
        <v>132</v>
      </c>
      <c r="C479" s="122" t="s">
        <v>2647</v>
      </c>
      <c r="D479" s="287">
        <v>7</v>
      </c>
      <c r="E479" s="286">
        <v>3.5</v>
      </c>
      <c r="F479" s="9"/>
      <c r="G479" s="10">
        <f t="shared" si="7"/>
        <v>0</v>
      </c>
      <c r="H479" s="144" t="s">
        <v>3417</v>
      </c>
      <c r="I479" s="145" t="s">
        <v>365</v>
      </c>
      <c r="J479" s="146" t="s">
        <v>2585</v>
      </c>
      <c r="K479" s="145" t="s">
        <v>3671</v>
      </c>
      <c r="L479" s="145" t="s">
        <v>221</v>
      </c>
      <c r="M479" s="145" t="s">
        <v>1509</v>
      </c>
      <c r="N479" s="145">
        <v>0</v>
      </c>
      <c r="O479" s="145" t="s">
        <v>3682</v>
      </c>
    </row>
    <row r="480" spans="1:15" s="7" customFormat="1" ht="45" x14ac:dyDescent="0.25">
      <c r="A480" s="148" t="s">
        <v>2648</v>
      </c>
      <c r="B480" s="123" t="s">
        <v>132</v>
      </c>
      <c r="C480" s="122" t="s">
        <v>2649</v>
      </c>
      <c r="D480" s="287">
        <v>7</v>
      </c>
      <c r="E480" s="286">
        <v>3.5</v>
      </c>
      <c r="F480" s="9"/>
      <c r="G480" s="10">
        <f t="shared" si="7"/>
        <v>0</v>
      </c>
      <c r="H480" s="144" t="s">
        <v>3417</v>
      </c>
      <c r="I480" s="145" t="s">
        <v>365</v>
      </c>
      <c r="J480" s="146" t="s">
        <v>2585</v>
      </c>
      <c r="K480" s="145" t="s">
        <v>3671</v>
      </c>
      <c r="L480" s="145" t="s">
        <v>221</v>
      </c>
      <c r="M480" s="145" t="s">
        <v>290</v>
      </c>
      <c r="N480" s="145">
        <v>0</v>
      </c>
      <c r="O480" s="145" t="s">
        <v>3682</v>
      </c>
    </row>
    <row r="481" spans="1:15" s="7" customFormat="1" ht="75" x14ac:dyDescent="0.25">
      <c r="A481" s="148" t="s">
        <v>6404</v>
      </c>
      <c r="B481" s="123" t="s">
        <v>132</v>
      </c>
      <c r="C481" s="122" t="s">
        <v>2650</v>
      </c>
      <c r="D481" s="287">
        <v>7</v>
      </c>
      <c r="E481" s="286">
        <v>3.5</v>
      </c>
      <c r="F481" s="9"/>
      <c r="G481" s="10">
        <f t="shared" si="7"/>
        <v>0</v>
      </c>
      <c r="H481" s="144" t="s">
        <v>3417</v>
      </c>
      <c r="I481" s="145" t="s">
        <v>365</v>
      </c>
      <c r="J481" s="146" t="s">
        <v>2585</v>
      </c>
      <c r="K481" s="145" t="s">
        <v>3671</v>
      </c>
      <c r="L481" s="145" t="s">
        <v>221</v>
      </c>
      <c r="M481" s="145" t="s">
        <v>1502</v>
      </c>
      <c r="N481" s="145">
        <v>0</v>
      </c>
      <c r="O481" s="145" t="s">
        <v>3682</v>
      </c>
    </row>
    <row r="482" spans="1:15" s="7" customFormat="1" ht="45" x14ac:dyDescent="0.25">
      <c r="A482" s="148" t="s">
        <v>2632</v>
      </c>
      <c r="B482" s="123" t="s">
        <v>132</v>
      </c>
      <c r="C482" s="122" t="s">
        <v>2633</v>
      </c>
      <c r="D482" s="287">
        <v>7</v>
      </c>
      <c r="E482" s="286">
        <v>3.5</v>
      </c>
      <c r="F482" s="9"/>
      <c r="G482" s="10">
        <f t="shared" si="7"/>
        <v>0</v>
      </c>
      <c r="H482" s="144" t="s">
        <v>3417</v>
      </c>
      <c r="I482" s="145" t="s">
        <v>365</v>
      </c>
      <c r="J482" s="146" t="s">
        <v>2585</v>
      </c>
      <c r="K482" s="145" t="s">
        <v>3671</v>
      </c>
      <c r="L482" s="145" t="s">
        <v>221</v>
      </c>
      <c r="M482" s="145" t="s">
        <v>474</v>
      </c>
      <c r="N482" s="145">
        <v>0</v>
      </c>
      <c r="O482" s="145" t="s">
        <v>3680</v>
      </c>
    </row>
    <row r="483" spans="1:15" s="7" customFormat="1" ht="45" x14ac:dyDescent="0.25">
      <c r="A483" s="148" t="s">
        <v>2634</v>
      </c>
      <c r="B483" s="123" t="s">
        <v>132</v>
      </c>
      <c r="C483" s="122" t="s">
        <v>2635</v>
      </c>
      <c r="D483" s="287">
        <v>7</v>
      </c>
      <c r="E483" s="286">
        <v>3.5</v>
      </c>
      <c r="F483" s="9"/>
      <c r="G483" s="10">
        <f t="shared" si="7"/>
        <v>0</v>
      </c>
      <c r="H483" s="144" t="s">
        <v>3417</v>
      </c>
      <c r="I483" s="145" t="s">
        <v>365</v>
      </c>
      <c r="J483" s="146" t="s">
        <v>2585</v>
      </c>
      <c r="K483" s="145" t="s">
        <v>3671</v>
      </c>
      <c r="L483" s="145" t="s">
        <v>221</v>
      </c>
      <c r="M483" s="145" t="s">
        <v>464</v>
      </c>
      <c r="N483" s="145">
        <v>0</v>
      </c>
      <c r="O483" s="145" t="s">
        <v>3680</v>
      </c>
    </row>
    <row r="484" spans="1:15" s="7" customFormat="1" ht="75" x14ac:dyDescent="0.25">
      <c r="A484" s="148" t="s">
        <v>6436</v>
      </c>
      <c r="B484" s="123" t="s">
        <v>132</v>
      </c>
      <c r="C484" s="122" t="s">
        <v>2636</v>
      </c>
      <c r="D484" s="287">
        <v>7</v>
      </c>
      <c r="E484" s="286">
        <v>3.5</v>
      </c>
      <c r="F484" s="9"/>
      <c r="G484" s="10">
        <f t="shared" si="7"/>
        <v>0</v>
      </c>
      <c r="H484" s="144" t="s">
        <v>3417</v>
      </c>
      <c r="I484" s="145" t="s">
        <v>365</v>
      </c>
      <c r="J484" s="146" t="s">
        <v>2585</v>
      </c>
      <c r="K484" s="145" t="s">
        <v>3671</v>
      </c>
      <c r="L484" s="145" t="s">
        <v>221</v>
      </c>
      <c r="M484" s="145" t="s">
        <v>448</v>
      </c>
      <c r="N484" s="145">
        <v>0</v>
      </c>
      <c r="O484" s="145" t="s">
        <v>3680</v>
      </c>
    </row>
    <row r="485" spans="1:15" s="7" customFormat="1" ht="30" x14ac:dyDescent="0.25">
      <c r="A485" s="148" t="s">
        <v>2611</v>
      </c>
      <c r="B485" s="123" t="s">
        <v>132</v>
      </c>
      <c r="C485" s="122" t="s">
        <v>2612</v>
      </c>
      <c r="D485" s="287">
        <v>7</v>
      </c>
      <c r="E485" s="286">
        <v>3.5</v>
      </c>
      <c r="F485" s="9"/>
      <c r="G485" s="10">
        <f t="shared" si="7"/>
        <v>0</v>
      </c>
      <c r="H485" s="144" t="s">
        <v>3417</v>
      </c>
      <c r="I485" s="145" t="s">
        <v>365</v>
      </c>
      <c r="J485" s="146" t="s">
        <v>2585</v>
      </c>
      <c r="K485" s="145" t="s">
        <v>3671</v>
      </c>
      <c r="L485" s="145" t="s">
        <v>221</v>
      </c>
      <c r="M485" s="145" t="s">
        <v>471</v>
      </c>
      <c r="N485" s="145">
        <v>0</v>
      </c>
      <c r="O485" s="145" t="s">
        <v>3677</v>
      </c>
    </row>
    <row r="486" spans="1:15" s="7" customFormat="1" ht="30" x14ac:dyDescent="0.25">
      <c r="A486" s="148" t="s">
        <v>2613</v>
      </c>
      <c r="B486" s="123" t="s">
        <v>132</v>
      </c>
      <c r="C486" s="122" t="s">
        <v>2614</v>
      </c>
      <c r="D486" s="287">
        <v>7</v>
      </c>
      <c r="E486" s="286">
        <v>3.5</v>
      </c>
      <c r="F486" s="9"/>
      <c r="G486" s="10">
        <f t="shared" si="7"/>
        <v>0</v>
      </c>
      <c r="H486" s="144" t="s">
        <v>3417</v>
      </c>
      <c r="I486" s="145" t="s">
        <v>365</v>
      </c>
      <c r="J486" s="146" t="s">
        <v>2585</v>
      </c>
      <c r="K486" s="145" t="s">
        <v>3671</v>
      </c>
      <c r="L486" s="145" t="s">
        <v>221</v>
      </c>
      <c r="M486" s="145" t="s">
        <v>447</v>
      </c>
      <c r="N486" s="145">
        <v>0</v>
      </c>
      <c r="O486" s="145" t="s">
        <v>3677</v>
      </c>
    </row>
    <row r="487" spans="1:15" s="7" customFormat="1" ht="75" x14ac:dyDescent="0.25">
      <c r="A487" s="148" t="s">
        <v>6437</v>
      </c>
      <c r="B487" s="123" t="s">
        <v>132</v>
      </c>
      <c r="C487" s="122" t="s">
        <v>2615</v>
      </c>
      <c r="D487" s="287">
        <v>7</v>
      </c>
      <c r="E487" s="286">
        <v>3.5</v>
      </c>
      <c r="F487" s="9"/>
      <c r="G487" s="10">
        <f t="shared" si="7"/>
        <v>0</v>
      </c>
      <c r="H487" s="144" t="s">
        <v>3417</v>
      </c>
      <c r="I487" s="145" t="s">
        <v>365</v>
      </c>
      <c r="J487" s="146" t="s">
        <v>2585</v>
      </c>
      <c r="K487" s="145" t="s">
        <v>3671</v>
      </c>
      <c r="L487" s="145" t="s">
        <v>221</v>
      </c>
      <c r="M487" s="145" t="s">
        <v>449</v>
      </c>
      <c r="N487" s="145">
        <v>0</v>
      </c>
      <c r="O487" s="145" t="s">
        <v>3677</v>
      </c>
    </row>
    <row r="488" spans="1:15" s="7" customFormat="1" ht="45" x14ac:dyDescent="0.25">
      <c r="A488" s="148" t="s">
        <v>2644</v>
      </c>
      <c r="B488" s="123" t="s">
        <v>132</v>
      </c>
      <c r="C488" s="122" t="s">
        <v>2645</v>
      </c>
      <c r="D488" s="287">
        <v>7</v>
      </c>
      <c r="E488" s="286">
        <v>3.5</v>
      </c>
      <c r="F488" s="9"/>
      <c r="G488" s="10">
        <f t="shared" si="7"/>
        <v>0</v>
      </c>
      <c r="H488" s="144" t="s">
        <v>3417</v>
      </c>
      <c r="I488" s="145" t="s">
        <v>365</v>
      </c>
      <c r="J488" s="146" t="s">
        <v>2585</v>
      </c>
      <c r="K488" s="145" t="s">
        <v>3671</v>
      </c>
      <c r="L488" s="145" t="s">
        <v>357</v>
      </c>
      <c r="M488" s="145" t="s">
        <v>1494</v>
      </c>
      <c r="N488" s="145">
        <v>0</v>
      </c>
      <c r="O488" s="145" t="s">
        <v>3681</v>
      </c>
    </row>
    <row r="489" spans="1:15" s="7" customFormat="1" ht="30" x14ac:dyDescent="0.25">
      <c r="A489" s="148" t="s">
        <v>2688</v>
      </c>
      <c r="B489" s="123" t="s">
        <v>132</v>
      </c>
      <c r="C489" s="122" t="s">
        <v>2689</v>
      </c>
      <c r="D489" s="287">
        <v>7</v>
      </c>
      <c r="E489" s="286">
        <v>3.5</v>
      </c>
      <c r="F489" s="9"/>
      <c r="G489" s="10">
        <f t="shared" si="7"/>
        <v>0</v>
      </c>
      <c r="H489" s="144" t="s">
        <v>3417</v>
      </c>
      <c r="I489" s="145" t="s">
        <v>365</v>
      </c>
      <c r="J489" s="146" t="s">
        <v>2585</v>
      </c>
      <c r="K489" s="145" t="s">
        <v>3671</v>
      </c>
      <c r="L489" s="145" t="s">
        <v>357</v>
      </c>
      <c r="M489" s="145" t="s">
        <v>445</v>
      </c>
      <c r="N489" s="145">
        <v>0</v>
      </c>
      <c r="O489" s="145" t="s">
        <v>3691</v>
      </c>
    </row>
    <row r="490" spans="1:15" s="7" customFormat="1" ht="45" x14ac:dyDescent="0.25">
      <c r="A490" s="148" t="s">
        <v>2623</v>
      </c>
      <c r="B490" s="123" t="s">
        <v>132</v>
      </c>
      <c r="C490" s="122" t="s">
        <v>2624</v>
      </c>
      <c r="D490" s="287">
        <v>7</v>
      </c>
      <c r="E490" s="286">
        <v>3.5</v>
      </c>
      <c r="F490" s="9"/>
      <c r="G490" s="10">
        <f t="shared" si="7"/>
        <v>0</v>
      </c>
      <c r="H490" s="144" t="s">
        <v>3417</v>
      </c>
      <c r="I490" s="145" t="s">
        <v>365</v>
      </c>
      <c r="J490" s="146" t="s">
        <v>2585</v>
      </c>
      <c r="K490" s="145" t="s">
        <v>3671</v>
      </c>
      <c r="L490" s="145" t="s">
        <v>357</v>
      </c>
      <c r="M490" s="145" t="s">
        <v>1494</v>
      </c>
      <c r="N490" s="145">
        <v>0</v>
      </c>
      <c r="O490" s="145" t="s">
        <v>3678</v>
      </c>
    </row>
    <row r="491" spans="1:15" s="7" customFormat="1" ht="45" x14ac:dyDescent="0.25">
      <c r="A491" s="148" t="s">
        <v>2672</v>
      </c>
      <c r="B491" s="123" t="s">
        <v>132</v>
      </c>
      <c r="C491" s="122" t="s">
        <v>2673</v>
      </c>
      <c r="D491" s="287">
        <v>7</v>
      </c>
      <c r="E491" s="286">
        <v>3.5</v>
      </c>
      <c r="F491" s="9"/>
      <c r="G491" s="10">
        <f t="shared" si="7"/>
        <v>0</v>
      </c>
      <c r="H491" s="144" t="s">
        <v>3417</v>
      </c>
      <c r="I491" s="145" t="s">
        <v>365</v>
      </c>
      <c r="J491" s="146" t="s">
        <v>2585</v>
      </c>
      <c r="K491" s="145" t="s">
        <v>3671</v>
      </c>
      <c r="L491" s="145" t="s">
        <v>357</v>
      </c>
      <c r="M491" s="145" t="s">
        <v>464</v>
      </c>
      <c r="N491" s="145">
        <v>0</v>
      </c>
      <c r="O491" s="145" t="s">
        <v>3685</v>
      </c>
    </row>
    <row r="492" spans="1:15" s="7" customFormat="1" ht="45" x14ac:dyDescent="0.25">
      <c r="A492" s="148" t="s">
        <v>2658</v>
      </c>
      <c r="B492" s="123" t="s">
        <v>132</v>
      </c>
      <c r="C492" s="122" t="s">
        <v>2659</v>
      </c>
      <c r="D492" s="287">
        <v>7</v>
      </c>
      <c r="E492" s="286">
        <v>3.5</v>
      </c>
      <c r="F492" s="9"/>
      <c r="G492" s="10">
        <f t="shared" si="7"/>
        <v>0</v>
      </c>
      <c r="H492" s="144" t="s">
        <v>3417</v>
      </c>
      <c r="I492" s="145" t="s">
        <v>365</v>
      </c>
      <c r="J492" s="146" t="s">
        <v>2585</v>
      </c>
      <c r="K492" s="145" t="s">
        <v>3671</v>
      </c>
      <c r="L492" s="145" t="s">
        <v>357</v>
      </c>
      <c r="M492" s="145" t="s">
        <v>482</v>
      </c>
      <c r="N492" s="145">
        <v>0</v>
      </c>
      <c r="O492" s="145" t="s">
        <v>3683</v>
      </c>
    </row>
    <row r="493" spans="1:15" s="7" customFormat="1" ht="45" x14ac:dyDescent="0.25">
      <c r="A493" s="148" t="s">
        <v>2665</v>
      </c>
      <c r="B493" s="123" t="s">
        <v>132</v>
      </c>
      <c r="C493" s="122" t="s">
        <v>2666</v>
      </c>
      <c r="D493" s="287">
        <v>7</v>
      </c>
      <c r="E493" s="286">
        <v>3.5</v>
      </c>
      <c r="F493" s="9"/>
      <c r="G493" s="10">
        <f t="shared" si="7"/>
        <v>0</v>
      </c>
      <c r="H493" s="144" t="s">
        <v>3417</v>
      </c>
      <c r="I493" s="145" t="s">
        <v>365</v>
      </c>
      <c r="J493" s="146" t="s">
        <v>2585</v>
      </c>
      <c r="K493" s="145" t="s">
        <v>3671</v>
      </c>
      <c r="L493" s="145" t="s">
        <v>357</v>
      </c>
      <c r="M493" s="145" t="s">
        <v>1625</v>
      </c>
      <c r="N493" s="145">
        <v>0</v>
      </c>
      <c r="O493" s="145" t="s">
        <v>3684</v>
      </c>
    </row>
    <row r="494" spans="1:15" s="7" customFormat="1" ht="45" x14ac:dyDescent="0.25">
      <c r="A494" s="148" t="s">
        <v>2630</v>
      </c>
      <c r="B494" s="123" t="s">
        <v>132</v>
      </c>
      <c r="C494" s="122" t="s">
        <v>2631</v>
      </c>
      <c r="D494" s="287">
        <v>7</v>
      </c>
      <c r="E494" s="286">
        <v>3.5</v>
      </c>
      <c r="F494" s="9"/>
      <c r="G494" s="10">
        <f t="shared" si="7"/>
        <v>0</v>
      </c>
      <c r="H494" s="144" t="s">
        <v>3417</v>
      </c>
      <c r="I494" s="145" t="s">
        <v>365</v>
      </c>
      <c r="J494" s="146" t="s">
        <v>2585</v>
      </c>
      <c r="K494" s="145" t="s">
        <v>3671</v>
      </c>
      <c r="L494" s="145" t="s">
        <v>357</v>
      </c>
      <c r="M494" s="145" t="s">
        <v>1494</v>
      </c>
      <c r="N494" s="145">
        <v>0</v>
      </c>
      <c r="O494" s="145" t="s">
        <v>3679</v>
      </c>
    </row>
    <row r="495" spans="1:15" s="7" customFormat="1" ht="60" x14ac:dyDescent="0.25">
      <c r="A495" s="148" t="s">
        <v>6733</v>
      </c>
      <c r="B495" s="123" t="s">
        <v>132</v>
      </c>
      <c r="C495" s="122" t="s">
        <v>2638</v>
      </c>
      <c r="D495" s="287">
        <v>7</v>
      </c>
      <c r="E495" s="286">
        <v>3.5</v>
      </c>
      <c r="F495" s="9"/>
      <c r="G495" s="10">
        <f t="shared" si="7"/>
        <v>0</v>
      </c>
      <c r="H495" s="144" t="s">
        <v>3417</v>
      </c>
      <c r="I495" s="145" t="s">
        <v>365</v>
      </c>
      <c r="J495" s="146" t="s">
        <v>2585</v>
      </c>
      <c r="K495" s="145" t="s">
        <v>3671</v>
      </c>
      <c r="L495" s="145" t="s">
        <v>357</v>
      </c>
      <c r="M495" s="145" t="s">
        <v>445</v>
      </c>
      <c r="N495" s="145">
        <v>0</v>
      </c>
      <c r="O495" s="145" t="s">
        <v>3680</v>
      </c>
    </row>
    <row r="496" spans="1:15" s="7" customFormat="1" ht="45" x14ac:dyDescent="0.25">
      <c r="A496" s="148" t="s">
        <v>2637</v>
      </c>
      <c r="B496" s="123" t="s">
        <v>132</v>
      </c>
      <c r="C496" s="122" t="s">
        <v>2652</v>
      </c>
      <c r="D496" s="287">
        <v>7</v>
      </c>
      <c r="E496" s="286">
        <v>3.5</v>
      </c>
      <c r="F496" s="9"/>
      <c r="G496" s="10">
        <f t="shared" si="7"/>
        <v>0</v>
      </c>
      <c r="H496" s="144" t="s">
        <v>3417</v>
      </c>
      <c r="I496" s="145" t="s">
        <v>365</v>
      </c>
      <c r="J496" s="146" t="s">
        <v>2585</v>
      </c>
      <c r="K496" s="145" t="s">
        <v>3671</v>
      </c>
      <c r="L496" s="145" t="s">
        <v>357</v>
      </c>
      <c r="M496" s="145" t="s">
        <v>462</v>
      </c>
      <c r="N496" s="145">
        <v>0</v>
      </c>
      <c r="O496" s="145" t="s">
        <v>3682</v>
      </c>
    </row>
    <row r="497" spans="1:15" s="7" customFormat="1" ht="30" x14ac:dyDescent="0.25">
      <c r="A497" s="148" t="s">
        <v>2616</v>
      </c>
      <c r="B497" s="123" t="s">
        <v>132</v>
      </c>
      <c r="C497" s="122" t="s">
        <v>2617</v>
      </c>
      <c r="D497" s="287">
        <v>7</v>
      </c>
      <c r="E497" s="286">
        <v>3.5</v>
      </c>
      <c r="F497" s="9"/>
      <c r="G497" s="10">
        <f t="shared" si="7"/>
        <v>0</v>
      </c>
      <c r="H497" s="144" t="s">
        <v>3417</v>
      </c>
      <c r="I497" s="145" t="s">
        <v>365</v>
      </c>
      <c r="J497" s="146" t="s">
        <v>2585</v>
      </c>
      <c r="K497" s="145" t="s">
        <v>3671</v>
      </c>
      <c r="L497" s="145" t="s">
        <v>357</v>
      </c>
      <c r="M497" s="145" t="s">
        <v>1492</v>
      </c>
      <c r="N497" s="145">
        <v>0</v>
      </c>
      <c r="O497" s="145" t="s">
        <v>3677</v>
      </c>
    </row>
    <row r="498" spans="1:15" s="7" customFormat="1" ht="45" x14ac:dyDescent="0.25">
      <c r="A498" s="148" t="s">
        <v>2781</v>
      </c>
      <c r="B498" s="123" t="s">
        <v>132</v>
      </c>
      <c r="C498" s="122" t="s">
        <v>2780</v>
      </c>
      <c r="D498" s="287">
        <v>7</v>
      </c>
      <c r="E498" s="286">
        <v>3.5</v>
      </c>
      <c r="F498" s="9"/>
      <c r="G498" s="10">
        <f t="shared" si="7"/>
        <v>0</v>
      </c>
      <c r="H498" s="144" t="s">
        <v>3417</v>
      </c>
      <c r="I498" s="145" t="s">
        <v>365</v>
      </c>
      <c r="J498" s="146" t="s">
        <v>2585</v>
      </c>
      <c r="K498" s="145" t="s">
        <v>3724</v>
      </c>
      <c r="L498" s="145" t="s">
        <v>221</v>
      </c>
      <c r="M498" s="145" t="s">
        <v>478</v>
      </c>
      <c r="N498" s="145">
        <v>0</v>
      </c>
      <c r="O498" s="145" t="s">
        <v>3729</v>
      </c>
    </row>
    <row r="499" spans="1:15" s="7" customFormat="1" ht="45" x14ac:dyDescent="0.25">
      <c r="A499" s="148" t="s">
        <v>2776</v>
      </c>
      <c r="B499" s="123" t="s">
        <v>132</v>
      </c>
      <c r="C499" s="122" t="s">
        <v>2777</v>
      </c>
      <c r="D499" s="287">
        <v>7</v>
      </c>
      <c r="E499" s="286">
        <v>3.5</v>
      </c>
      <c r="F499" s="9"/>
      <c r="G499" s="10">
        <f t="shared" si="7"/>
        <v>0</v>
      </c>
      <c r="H499" s="144" t="s">
        <v>3417</v>
      </c>
      <c r="I499" s="145" t="s">
        <v>365</v>
      </c>
      <c r="J499" s="146" t="s">
        <v>2585</v>
      </c>
      <c r="K499" s="145" t="s">
        <v>3724</v>
      </c>
      <c r="L499" s="145" t="s">
        <v>221</v>
      </c>
      <c r="M499" s="145" t="s">
        <v>447</v>
      </c>
      <c r="N499" s="145">
        <v>0</v>
      </c>
      <c r="O499" s="145" t="s">
        <v>3729</v>
      </c>
    </row>
    <row r="500" spans="1:15" s="7" customFormat="1" ht="45" x14ac:dyDescent="0.25">
      <c r="A500" s="148" t="s">
        <v>2778</v>
      </c>
      <c r="B500" s="123" t="s">
        <v>132</v>
      </c>
      <c r="C500" s="122" t="s">
        <v>2779</v>
      </c>
      <c r="D500" s="287">
        <v>7</v>
      </c>
      <c r="E500" s="286">
        <v>3.5</v>
      </c>
      <c r="F500" s="9"/>
      <c r="G500" s="10">
        <f t="shared" si="7"/>
        <v>0</v>
      </c>
      <c r="H500" s="144" t="s">
        <v>3417</v>
      </c>
      <c r="I500" s="145" t="s">
        <v>365</v>
      </c>
      <c r="J500" s="146" t="s">
        <v>2585</v>
      </c>
      <c r="K500" s="145" t="s">
        <v>3724</v>
      </c>
      <c r="L500" s="145" t="s">
        <v>221</v>
      </c>
      <c r="M500" s="145" t="s">
        <v>282</v>
      </c>
      <c r="N500" s="145">
        <v>0</v>
      </c>
      <c r="O500" s="145" t="s">
        <v>3729</v>
      </c>
    </row>
    <row r="501" spans="1:15" s="7" customFormat="1" ht="45" x14ac:dyDescent="0.25">
      <c r="A501" s="148" t="s">
        <v>2762</v>
      </c>
      <c r="B501" s="123" t="s">
        <v>132</v>
      </c>
      <c r="C501" s="122" t="s">
        <v>2763</v>
      </c>
      <c r="D501" s="287">
        <v>7</v>
      </c>
      <c r="E501" s="286">
        <v>3.5</v>
      </c>
      <c r="F501" s="9"/>
      <c r="G501" s="10">
        <f t="shared" si="7"/>
        <v>0</v>
      </c>
      <c r="H501" s="144" t="s">
        <v>3417</v>
      </c>
      <c r="I501" s="145" t="s">
        <v>365</v>
      </c>
      <c r="J501" s="146" t="s">
        <v>2585</v>
      </c>
      <c r="K501" s="145" t="s">
        <v>3724</v>
      </c>
      <c r="L501" s="145" t="s">
        <v>221</v>
      </c>
      <c r="M501" s="145" t="s">
        <v>1502</v>
      </c>
      <c r="N501" s="145">
        <v>0</v>
      </c>
      <c r="O501" s="145" t="s">
        <v>3727</v>
      </c>
    </row>
    <row r="502" spans="1:15" s="7" customFormat="1" ht="45" x14ac:dyDescent="0.25">
      <c r="A502" s="148" t="s">
        <v>2764</v>
      </c>
      <c r="B502" s="123" t="s">
        <v>132</v>
      </c>
      <c r="C502" s="122" t="s">
        <v>2765</v>
      </c>
      <c r="D502" s="287">
        <v>7</v>
      </c>
      <c r="E502" s="286">
        <v>3.5</v>
      </c>
      <c r="F502" s="9"/>
      <c r="G502" s="10">
        <f t="shared" si="7"/>
        <v>0</v>
      </c>
      <c r="H502" s="144" t="s">
        <v>3417</v>
      </c>
      <c r="I502" s="145" t="s">
        <v>365</v>
      </c>
      <c r="J502" s="146" t="s">
        <v>2585</v>
      </c>
      <c r="K502" s="145" t="s">
        <v>3724</v>
      </c>
      <c r="L502" s="145" t="s">
        <v>221</v>
      </c>
      <c r="M502" s="145" t="s">
        <v>310</v>
      </c>
      <c r="N502" s="145">
        <v>0</v>
      </c>
      <c r="O502" s="145" t="s">
        <v>3727</v>
      </c>
    </row>
    <row r="503" spans="1:15" s="7" customFormat="1" ht="75" x14ac:dyDescent="0.25">
      <c r="A503" s="148" t="s">
        <v>6423</v>
      </c>
      <c r="B503" s="123" t="s">
        <v>132</v>
      </c>
      <c r="C503" s="122" t="s">
        <v>2766</v>
      </c>
      <c r="D503" s="287">
        <v>7</v>
      </c>
      <c r="E503" s="286">
        <v>3.5</v>
      </c>
      <c r="F503" s="9"/>
      <c r="G503" s="10">
        <f t="shared" si="7"/>
        <v>0</v>
      </c>
      <c r="H503" s="144" t="s">
        <v>3417</v>
      </c>
      <c r="I503" s="145" t="s">
        <v>365</v>
      </c>
      <c r="J503" s="146" t="s">
        <v>2585</v>
      </c>
      <c r="K503" s="145" t="s">
        <v>3724</v>
      </c>
      <c r="L503" s="145" t="s">
        <v>221</v>
      </c>
      <c r="M503" s="145" t="s">
        <v>481</v>
      </c>
      <c r="N503" s="145">
        <v>0</v>
      </c>
      <c r="O503" s="145" t="s">
        <v>3727</v>
      </c>
    </row>
    <row r="504" spans="1:15" s="7" customFormat="1" ht="45" x14ac:dyDescent="0.25">
      <c r="A504" s="148" t="s">
        <v>2769</v>
      </c>
      <c r="B504" s="123" t="s">
        <v>132</v>
      </c>
      <c r="C504" s="122" t="s">
        <v>2770</v>
      </c>
      <c r="D504" s="287">
        <v>7</v>
      </c>
      <c r="E504" s="286">
        <v>3.5</v>
      </c>
      <c r="F504" s="9"/>
      <c r="G504" s="10">
        <f t="shared" si="7"/>
        <v>0</v>
      </c>
      <c r="H504" s="144" t="s">
        <v>3417</v>
      </c>
      <c r="I504" s="145" t="s">
        <v>365</v>
      </c>
      <c r="J504" s="146" t="s">
        <v>2585</v>
      </c>
      <c r="K504" s="145" t="s">
        <v>3724</v>
      </c>
      <c r="L504" s="145" t="s">
        <v>221</v>
      </c>
      <c r="M504" s="145" t="s">
        <v>482</v>
      </c>
      <c r="N504" s="145">
        <v>0</v>
      </c>
      <c r="O504" s="145" t="s">
        <v>3728</v>
      </c>
    </row>
    <row r="505" spans="1:15" s="7" customFormat="1" ht="45" x14ac:dyDescent="0.25">
      <c r="A505" s="148" t="s">
        <v>2771</v>
      </c>
      <c r="B505" s="123" t="s">
        <v>132</v>
      </c>
      <c r="C505" s="122" t="s">
        <v>2772</v>
      </c>
      <c r="D505" s="287">
        <v>7</v>
      </c>
      <c r="E505" s="286">
        <v>3.5</v>
      </c>
      <c r="F505" s="9"/>
      <c r="G505" s="10">
        <f t="shared" si="7"/>
        <v>0</v>
      </c>
      <c r="H505" s="144" t="s">
        <v>3417</v>
      </c>
      <c r="I505" s="145" t="s">
        <v>365</v>
      </c>
      <c r="J505" s="146" t="s">
        <v>2585</v>
      </c>
      <c r="K505" s="145" t="s">
        <v>3724</v>
      </c>
      <c r="L505" s="145" t="s">
        <v>221</v>
      </c>
      <c r="M505" s="145" t="s">
        <v>466</v>
      </c>
      <c r="N505" s="145">
        <v>0</v>
      </c>
      <c r="O505" s="145" t="s">
        <v>3728</v>
      </c>
    </row>
    <row r="506" spans="1:15" s="7" customFormat="1" ht="75" x14ac:dyDescent="0.25">
      <c r="A506" s="148" t="s">
        <v>6424</v>
      </c>
      <c r="B506" s="123" t="s">
        <v>132</v>
      </c>
      <c r="C506" s="122" t="s">
        <v>2773</v>
      </c>
      <c r="D506" s="287">
        <v>7</v>
      </c>
      <c r="E506" s="286">
        <v>3.5</v>
      </c>
      <c r="F506" s="9"/>
      <c r="G506" s="10">
        <f t="shared" si="7"/>
        <v>0</v>
      </c>
      <c r="H506" s="144" t="s">
        <v>3417</v>
      </c>
      <c r="I506" s="145" t="s">
        <v>365</v>
      </c>
      <c r="J506" s="146" t="s">
        <v>2585</v>
      </c>
      <c r="K506" s="145" t="s">
        <v>3724</v>
      </c>
      <c r="L506" s="145" t="s">
        <v>221</v>
      </c>
      <c r="M506" s="145" t="s">
        <v>467</v>
      </c>
      <c r="N506" s="145">
        <v>0</v>
      </c>
      <c r="O506" s="145" t="s">
        <v>3728</v>
      </c>
    </row>
    <row r="507" spans="1:15" s="7" customFormat="1" ht="45" x14ac:dyDescent="0.25">
      <c r="A507" s="148" t="s">
        <v>2783</v>
      </c>
      <c r="B507" s="123" t="s">
        <v>132</v>
      </c>
      <c r="C507" s="122" t="s">
        <v>2784</v>
      </c>
      <c r="D507" s="287">
        <v>7</v>
      </c>
      <c r="E507" s="286">
        <v>3.5</v>
      </c>
      <c r="F507" s="9"/>
      <c r="G507" s="10">
        <f t="shared" si="7"/>
        <v>0</v>
      </c>
      <c r="H507" s="144" t="s">
        <v>3417</v>
      </c>
      <c r="I507" s="145" t="s">
        <v>365</v>
      </c>
      <c r="J507" s="146" t="s">
        <v>2585</v>
      </c>
      <c r="K507" s="145" t="s">
        <v>3724</v>
      </c>
      <c r="L507" s="145" t="s">
        <v>221</v>
      </c>
      <c r="M507" s="145" t="s">
        <v>488</v>
      </c>
      <c r="N507" s="145">
        <v>0</v>
      </c>
      <c r="O507" s="145" t="s">
        <v>3730</v>
      </c>
    </row>
    <row r="508" spans="1:15" s="7" customFormat="1" ht="45" x14ac:dyDescent="0.25">
      <c r="A508" s="148" t="s">
        <v>2785</v>
      </c>
      <c r="B508" s="123" t="s">
        <v>132</v>
      </c>
      <c r="C508" s="122" t="s">
        <v>2786</v>
      </c>
      <c r="D508" s="287">
        <v>7</v>
      </c>
      <c r="E508" s="286">
        <v>3.5</v>
      </c>
      <c r="F508" s="9"/>
      <c r="G508" s="10">
        <f t="shared" si="7"/>
        <v>0</v>
      </c>
      <c r="H508" s="144" t="s">
        <v>3417</v>
      </c>
      <c r="I508" s="145" t="s">
        <v>365</v>
      </c>
      <c r="J508" s="146" t="s">
        <v>2585</v>
      </c>
      <c r="K508" s="145" t="s">
        <v>3724</v>
      </c>
      <c r="L508" s="145" t="s">
        <v>221</v>
      </c>
      <c r="M508" s="145" t="s">
        <v>376</v>
      </c>
      <c r="N508" s="145">
        <v>0</v>
      </c>
      <c r="O508" s="145" t="s">
        <v>3730</v>
      </c>
    </row>
    <row r="509" spans="1:15" s="7" customFormat="1" ht="75" x14ac:dyDescent="0.25">
      <c r="A509" s="148" t="s">
        <v>6425</v>
      </c>
      <c r="B509" s="123" t="s">
        <v>132</v>
      </c>
      <c r="C509" s="122" t="s">
        <v>2787</v>
      </c>
      <c r="D509" s="287">
        <v>7</v>
      </c>
      <c r="E509" s="286">
        <v>3.5</v>
      </c>
      <c r="F509" s="9"/>
      <c r="G509" s="10">
        <f t="shared" si="7"/>
        <v>0</v>
      </c>
      <c r="H509" s="144" t="s">
        <v>3417</v>
      </c>
      <c r="I509" s="145" t="s">
        <v>365</v>
      </c>
      <c r="J509" s="146" t="s">
        <v>2585</v>
      </c>
      <c r="K509" s="145" t="s">
        <v>3724</v>
      </c>
      <c r="L509" s="145" t="s">
        <v>221</v>
      </c>
      <c r="M509" s="145" t="s">
        <v>290</v>
      </c>
      <c r="N509" s="145">
        <v>0</v>
      </c>
      <c r="O509" s="145" t="s">
        <v>3730</v>
      </c>
    </row>
    <row r="510" spans="1:15" s="7" customFormat="1" ht="45" x14ac:dyDescent="0.25">
      <c r="A510" s="148" t="s">
        <v>2767</v>
      </c>
      <c r="B510" s="123" t="s">
        <v>132</v>
      </c>
      <c r="C510" s="122" t="s">
        <v>2768</v>
      </c>
      <c r="D510" s="287">
        <v>7</v>
      </c>
      <c r="E510" s="286">
        <v>3.5</v>
      </c>
      <c r="F510" s="9"/>
      <c r="G510" s="10">
        <f t="shared" si="7"/>
        <v>0</v>
      </c>
      <c r="H510" s="144" t="s">
        <v>3417</v>
      </c>
      <c r="I510" s="145" t="s">
        <v>365</v>
      </c>
      <c r="J510" s="146" t="s">
        <v>2585</v>
      </c>
      <c r="K510" s="145" t="s">
        <v>3724</v>
      </c>
      <c r="L510" s="145" t="s">
        <v>357</v>
      </c>
      <c r="M510" s="145" t="s">
        <v>253</v>
      </c>
      <c r="N510" s="145">
        <v>0</v>
      </c>
      <c r="O510" s="145" t="s">
        <v>3727</v>
      </c>
    </row>
    <row r="511" spans="1:15" s="7" customFormat="1" ht="45" x14ac:dyDescent="0.25">
      <c r="A511" s="148" t="s">
        <v>2788</v>
      </c>
      <c r="B511" s="123" t="s">
        <v>132</v>
      </c>
      <c r="C511" s="122" t="s">
        <v>2789</v>
      </c>
      <c r="D511" s="287">
        <v>7</v>
      </c>
      <c r="E511" s="286">
        <v>3.5</v>
      </c>
      <c r="F511" s="9"/>
      <c r="G511" s="10">
        <f t="shared" si="7"/>
        <v>0</v>
      </c>
      <c r="H511" s="144" t="s">
        <v>3417</v>
      </c>
      <c r="I511" s="145" t="s">
        <v>365</v>
      </c>
      <c r="J511" s="146" t="s">
        <v>2585</v>
      </c>
      <c r="K511" s="145" t="s">
        <v>3724</v>
      </c>
      <c r="L511" s="145" t="s">
        <v>357</v>
      </c>
      <c r="M511" s="145" t="s">
        <v>461</v>
      </c>
      <c r="N511" s="145">
        <v>0</v>
      </c>
      <c r="O511" s="145" t="s">
        <v>3730</v>
      </c>
    </row>
    <row r="512" spans="1:15" s="7" customFormat="1" ht="45" x14ac:dyDescent="0.25">
      <c r="A512" s="148" t="s">
        <v>2774</v>
      </c>
      <c r="B512" s="123" t="s">
        <v>132</v>
      </c>
      <c r="C512" s="122" t="s">
        <v>2775</v>
      </c>
      <c r="D512" s="287">
        <v>7</v>
      </c>
      <c r="E512" s="286">
        <v>3.5</v>
      </c>
      <c r="F512" s="9"/>
      <c r="G512" s="10">
        <f t="shared" si="7"/>
        <v>0</v>
      </c>
      <c r="H512" s="144" t="s">
        <v>3417</v>
      </c>
      <c r="I512" s="145" t="s">
        <v>365</v>
      </c>
      <c r="J512" s="146" t="s">
        <v>2585</v>
      </c>
      <c r="K512" s="145" t="s">
        <v>3724</v>
      </c>
      <c r="L512" s="145" t="s">
        <v>357</v>
      </c>
      <c r="M512" s="145" t="s">
        <v>467</v>
      </c>
      <c r="N512" s="145">
        <v>0</v>
      </c>
      <c r="O512" s="145" t="s">
        <v>3728</v>
      </c>
    </row>
    <row r="513" spans="1:15" s="7" customFormat="1" ht="45" x14ac:dyDescent="0.25">
      <c r="A513" s="148" t="s">
        <v>2651</v>
      </c>
      <c r="B513" s="123" t="s">
        <v>132</v>
      </c>
      <c r="C513" s="122" t="s">
        <v>2782</v>
      </c>
      <c r="D513" s="287">
        <v>7</v>
      </c>
      <c r="E513" s="286">
        <v>3.5</v>
      </c>
      <c r="F513" s="9"/>
      <c r="G513" s="10">
        <f t="shared" si="7"/>
        <v>0</v>
      </c>
      <c r="H513" s="144" t="s">
        <v>3417</v>
      </c>
      <c r="I513" s="145" t="s">
        <v>365</v>
      </c>
      <c r="J513" s="146" t="s">
        <v>2585</v>
      </c>
      <c r="K513" s="145" t="s">
        <v>3724</v>
      </c>
      <c r="L513" s="145" t="s">
        <v>357</v>
      </c>
      <c r="M513" s="145" t="s">
        <v>461</v>
      </c>
      <c r="N513" s="145">
        <v>0</v>
      </c>
      <c r="O513" s="145" t="s">
        <v>3729</v>
      </c>
    </row>
    <row r="514" spans="1:15" s="7" customFormat="1" ht="30" x14ac:dyDescent="0.25">
      <c r="A514" s="148" t="s">
        <v>2892</v>
      </c>
      <c r="B514" s="123" t="s">
        <v>132</v>
      </c>
      <c r="C514" s="122" t="s">
        <v>2893</v>
      </c>
      <c r="D514" s="287">
        <v>7</v>
      </c>
      <c r="E514" s="286">
        <v>3.5</v>
      </c>
      <c r="F514" s="9"/>
      <c r="G514" s="10">
        <f t="shared" si="7"/>
        <v>0</v>
      </c>
      <c r="H514" s="144" t="s">
        <v>3417</v>
      </c>
      <c r="I514" s="145" t="s">
        <v>365</v>
      </c>
      <c r="J514" s="146" t="s">
        <v>3768</v>
      </c>
      <c r="K514" s="145" t="s">
        <v>2939</v>
      </c>
      <c r="L514" s="145" t="s">
        <v>221</v>
      </c>
      <c r="M514" s="145" t="s">
        <v>439</v>
      </c>
      <c r="N514" s="145">
        <v>0</v>
      </c>
      <c r="O514" s="145" t="s">
        <v>3775</v>
      </c>
    </row>
    <row r="515" spans="1:15" s="7" customFormat="1" ht="30" x14ac:dyDescent="0.25">
      <c r="A515" s="148" t="s">
        <v>2894</v>
      </c>
      <c r="B515" s="123" t="s">
        <v>132</v>
      </c>
      <c r="C515" s="122" t="s">
        <v>2895</v>
      </c>
      <c r="D515" s="287">
        <v>7</v>
      </c>
      <c r="E515" s="286">
        <v>3.5</v>
      </c>
      <c r="F515" s="9"/>
      <c r="G515" s="10">
        <f t="shared" si="7"/>
        <v>0</v>
      </c>
      <c r="H515" s="144" t="s">
        <v>3417</v>
      </c>
      <c r="I515" s="145" t="s">
        <v>365</v>
      </c>
      <c r="J515" s="146" t="s">
        <v>3768</v>
      </c>
      <c r="K515" s="145" t="s">
        <v>2939</v>
      </c>
      <c r="L515" s="145" t="s">
        <v>221</v>
      </c>
      <c r="M515" s="145" t="s">
        <v>447</v>
      </c>
      <c r="N515" s="145">
        <v>0</v>
      </c>
      <c r="O515" s="145" t="s">
        <v>3775</v>
      </c>
    </row>
    <row r="516" spans="1:15" s="7" customFormat="1" ht="60" x14ac:dyDescent="0.25">
      <c r="A516" s="148" t="s">
        <v>6390</v>
      </c>
      <c r="B516" s="123" t="s">
        <v>132</v>
      </c>
      <c r="C516" s="122" t="s">
        <v>2896</v>
      </c>
      <c r="D516" s="287">
        <v>7</v>
      </c>
      <c r="E516" s="286">
        <v>3.5</v>
      </c>
      <c r="F516" s="9"/>
      <c r="G516" s="10">
        <f t="shared" ref="G516:G579" si="8">E516*F516</f>
        <v>0</v>
      </c>
      <c r="H516" s="144" t="s">
        <v>3417</v>
      </c>
      <c r="I516" s="145" t="s">
        <v>365</v>
      </c>
      <c r="J516" s="146" t="s">
        <v>3768</v>
      </c>
      <c r="K516" s="145" t="s">
        <v>2939</v>
      </c>
      <c r="L516" s="145" t="s">
        <v>221</v>
      </c>
      <c r="M516" s="145" t="s">
        <v>1509</v>
      </c>
      <c r="N516" s="145">
        <v>0</v>
      </c>
      <c r="O516" s="145" t="s">
        <v>3775</v>
      </c>
    </row>
    <row r="517" spans="1:15" s="7" customFormat="1" ht="15.75" x14ac:dyDescent="0.25">
      <c r="A517" s="148" t="s">
        <v>2885</v>
      </c>
      <c r="B517" s="123" t="s">
        <v>132</v>
      </c>
      <c r="C517" s="122" t="s">
        <v>2886</v>
      </c>
      <c r="D517" s="287">
        <v>7</v>
      </c>
      <c r="E517" s="286">
        <v>3.5</v>
      </c>
      <c r="F517" s="9"/>
      <c r="G517" s="10">
        <f t="shared" si="8"/>
        <v>0</v>
      </c>
      <c r="H517" s="144" t="s">
        <v>3417</v>
      </c>
      <c r="I517" s="145" t="s">
        <v>365</v>
      </c>
      <c r="J517" s="146" t="s">
        <v>3768</v>
      </c>
      <c r="K517" s="145" t="s">
        <v>2939</v>
      </c>
      <c r="L517" s="145" t="s">
        <v>221</v>
      </c>
      <c r="M517" s="145" t="s">
        <v>475</v>
      </c>
      <c r="N517" s="145">
        <v>0</v>
      </c>
      <c r="O517" s="145" t="s">
        <v>3774</v>
      </c>
    </row>
    <row r="518" spans="1:15" s="7" customFormat="1" ht="15.75" x14ac:dyDescent="0.25">
      <c r="A518" s="148" t="s">
        <v>2887</v>
      </c>
      <c r="B518" s="123" t="s">
        <v>132</v>
      </c>
      <c r="C518" s="122" t="s">
        <v>2888</v>
      </c>
      <c r="D518" s="287">
        <v>7</v>
      </c>
      <c r="E518" s="286">
        <v>3.5</v>
      </c>
      <c r="F518" s="9"/>
      <c r="G518" s="10">
        <f t="shared" si="8"/>
        <v>0</v>
      </c>
      <c r="H518" s="144" t="s">
        <v>3417</v>
      </c>
      <c r="I518" s="145" t="s">
        <v>365</v>
      </c>
      <c r="J518" s="146" t="s">
        <v>3768</v>
      </c>
      <c r="K518" s="145" t="s">
        <v>2939</v>
      </c>
      <c r="L518" s="145" t="s">
        <v>221</v>
      </c>
      <c r="M518" s="145" t="s">
        <v>447</v>
      </c>
      <c r="N518" s="145"/>
      <c r="O518" s="145" t="s">
        <v>3774</v>
      </c>
    </row>
    <row r="519" spans="1:15" s="7" customFormat="1" ht="60" x14ac:dyDescent="0.25">
      <c r="A519" s="148" t="s">
        <v>6400</v>
      </c>
      <c r="B519" s="123" t="s">
        <v>132</v>
      </c>
      <c r="C519" s="122" t="s">
        <v>2889</v>
      </c>
      <c r="D519" s="287">
        <v>7</v>
      </c>
      <c r="E519" s="286">
        <v>3.5</v>
      </c>
      <c r="F519" s="9"/>
      <c r="G519" s="10">
        <f t="shared" si="8"/>
        <v>0</v>
      </c>
      <c r="H519" s="144" t="s">
        <v>3417</v>
      </c>
      <c r="I519" s="145" t="s">
        <v>365</v>
      </c>
      <c r="J519" s="146" t="s">
        <v>3768</v>
      </c>
      <c r="K519" s="145" t="s">
        <v>2939</v>
      </c>
      <c r="L519" s="145" t="s">
        <v>221</v>
      </c>
      <c r="M519" s="145" t="s">
        <v>1509</v>
      </c>
      <c r="N519" s="145"/>
      <c r="O519" s="145" t="s">
        <v>3774</v>
      </c>
    </row>
    <row r="520" spans="1:15" s="7" customFormat="1" ht="30" x14ac:dyDescent="0.25">
      <c r="A520" s="148" t="s">
        <v>2871</v>
      </c>
      <c r="B520" s="123" t="s">
        <v>132</v>
      </c>
      <c r="C520" s="122" t="s">
        <v>2872</v>
      </c>
      <c r="D520" s="287">
        <v>7</v>
      </c>
      <c r="E520" s="286">
        <v>3.5</v>
      </c>
      <c r="F520" s="9"/>
      <c r="G520" s="10">
        <f t="shared" si="8"/>
        <v>0</v>
      </c>
      <c r="H520" s="144" t="s">
        <v>3417</v>
      </c>
      <c r="I520" s="145" t="s">
        <v>365</v>
      </c>
      <c r="J520" s="146" t="s">
        <v>3768</v>
      </c>
      <c r="K520" s="145" t="s">
        <v>2939</v>
      </c>
      <c r="L520" s="145" t="s">
        <v>221</v>
      </c>
      <c r="M520" s="145" t="s">
        <v>474</v>
      </c>
      <c r="N520" s="145">
        <v>0</v>
      </c>
      <c r="O520" s="145" t="s">
        <v>3772</v>
      </c>
    </row>
    <row r="521" spans="1:15" s="7" customFormat="1" ht="60" x14ac:dyDescent="0.25">
      <c r="A521" s="148" t="s">
        <v>6401</v>
      </c>
      <c r="B521" s="123" t="s">
        <v>132</v>
      </c>
      <c r="C521" s="122" t="s">
        <v>2875</v>
      </c>
      <c r="D521" s="287">
        <v>7</v>
      </c>
      <c r="E521" s="286">
        <v>3.5</v>
      </c>
      <c r="F521" s="9"/>
      <c r="G521" s="10">
        <f t="shared" si="8"/>
        <v>0</v>
      </c>
      <c r="H521" s="144" t="s">
        <v>3417</v>
      </c>
      <c r="I521" s="145" t="s">
        <v>365</v>
      </c>
      <c r="J521" s="146" t="s">
        <v>3768</v>
      </c>
      <c r="K521" s="145" t="s">
        <v>2939</v>
      </c>
      <c r="L521" s="145" t="s">
        <v>221</v>
      </c>
      <c r="M521" s="145" t="s">
        <v>446</v>
      </c>
      <c r="N521" s="145">
        <v>0</v>
      </c>
      <c r="O521" s="145" t="s">
        <v>3772</v>
      </c>
    </row>
    <row r="522" spans="1:15" s="7" customFormat="1" ht="30" x14ac:dyDescent="0.25">
      <c r="A522" s="148" t="s">
        <v>2878</v>
      </c>
      <c r="B522" s="123" t="s">
        <v>132</v>
      </c>
      <c r="C522" s="122" t="s">
        <v>2879</v>
      </c>
      <c r="D522" s="287">
        <v>7</v>
      </c>
      <c r="E522" s="286">
        <v>3.5</v>
      </c>
      <c r="F522" s="9"/>
      <c r="G522" s="10">
        <f t="shared" si="8"/>
        <v>0</v>
      </c>
      <c r="H522" s="144" t="s">
        <v>3417</v>
      </c>
      <c r="I522" s="145" t="s">
        <v>365</v>
      </c>
      <c r="J522" s="146" t="s">
        <v>3768</v>
      </c>
      <c r="K522" s="145" t="s">
        <v>2939</v>
      </c>
      <c r="L522" s="145" t="s">
        <v>221</v>
      </c>
      <c r="M522" s="145" t="s">
        <v>474</v>
      </c>
      <c r="N522" s="145">
        <v>0</v>
      </c>
      <c r="O522" s="145" t="s">
        <v>3773</v>
      </c>
    </row>
    <row r="523" spans="1:15" s="7" customFormat="1" ht="30" x14ac:dyDescent="0.25">
      <c r="A523" s="148" t="s">
        <v>2880</v>
      </c>
      <c r="B523" s="123" t="s">
        <v>132</v>
      </c>
      <c r="C523" s="122" t="s">
        <v>2881</v>
      </c>
      <c r="D523" s="287">
        <v>7</v>
      </c>
      <c r="E523" s="286">
        <v>3.5</v>
      </c>
      <c r="F523" s="9"/>
      <c r="G523" s="10">
        <f t="shared" si="8"/>
        <v>0</v>
      </c>
      <c r="H523" s="144" t="s">
        <v>3417</v>
      </c>
      <c r="I523" s="145" t="s">
        <v>365</v>
      </c>
      <c r="J523" s="146" t="s">
        <v>3768</v>
      </c>
      <c r="K523" s="145" t="s">
        <v>2939</v>
      </c>
      <c r="L523" s="145" t="s">
        <v>221</v>
      </c>
      <c r="M523" s="145" t="s">
        <v>462</v>
      </c>
      <c r="N523" s="145">
        <v>0</v>
      </c>
      <c r="O523" s="145" t="s">
        <v>3773</v>
      </c>
    </row>
    <row r="524" spans="1:15" s="7" customFormat="1" ht="60" x14ac:dyDescent="0.25">
      <c r="A524" s="148" t="s">
        <v>6406</v>
      </c>
      <c r="B524" s="123" t="s">
        <v>132</v>
      </c>
      <c r="C524" s="122" t="s">
        <v>2882</v>
      </c>
      <c r="D524" s="287">
        <v>7</v>
      </c>
      <c r="E524" s="286">
        <v>3.5</v>
      </c>
      <c r="F524" s="9"/>
      <c r="G524" s="10">
        <f t="shared" si="8"/>
        <v>0</v>
      </c>
      <c r="H524" s="144" t="s">
        <v>3417</v>
      </c>
      <c r="I524" s="145" t="s">
        <v>365</v>
      </c>
      <c r="J524" s="146" t="s">
        <v>3768</v>
      </c>
      <c r="K524" s="145" t="s">
        <v>2939</v>
      </c>
      <c r="L524" s="145" t="s">
        <v>221</v>
      </c>
      <c r="M524" s="145" t="s">
        <v>449</v>
      </c>
      <c r="N524" s="145">
        <v>0</v>
      </c>
      <c r="O524" s="145" t="s">
        <v>3773</v>
      </c>
    </row>
    <row r="525" spans="1:15" s="7" customFormat="1" ht="75" x14ac:dyDescent="0.25">
      <c r="A525" s="148" t="s">
        <v>6422</v>
      </c>
      <c r="B525" s="123" t="s">
        <v>132</v>
      </c>
      <c r="C525" s="122" t="s">
        <v>2874</v>
      </c>
      <c r="D525" s="287">
        <v>7</v>
      </c>
      <c r="E525" s="286">
        <v>3.5</v>
      </c>
      <c r="F525" s="9"/>
      <c r="G525" s="10">
        <f t="shared" si="8"/>
        <v>0</v>
      </c>
      <c r="H525" s="144" t="s">
        <v>3417</v>
      </c>
      <c r="I525" s="145" t="s">
        <v>365</v>
      </c>
      <c r="J525" s="146" t="s">
        <v>3768</v>
      </c>
      <c r="K525" s="145" t="s">
        <v>2939</v>
      </c>
      <c r="L525" s="145" t="s">
        <v>221</v>
      </c>
      <c r="M525" s="145" t="s">
        <v>1494</v>
      </c>
      <c r="N525" s="145">
        <v>0</v>
      </c>
      <c r="O525" s="145" t="s">
        <v>3772</v>
      </c>
    </row>
    <row r="526" spans="1:15" s="7" customFormat="1" ht="30" x14ac:dyDescent="0.25">
      <c r="A526" s="148" t="s">
        <v>2899</v>
      </c>
      <c r="B526" s="123" t="s">
        <v>132</v>
      </c>
      <c r="C526" s="122" t="s">
        <v>2900</v>
      </c>
      <c r="D526" s="287">
        <v>7</v>
      </c>
      <c r="E526" s="286">
        <v>3.5</v>
      </c>
      <c r="F526" s="9"/>
      <c r="G526" s="10">
        <f t="shared" si="8"/>
        <v>0</v>
      </c>
      <c r="H526" s="144" t="s">
        <v>3417</v>
      </c>
      <c r="I526" s="145" t="s">
        <v>365</v>
      </c>
      <c r="J526" s="146" t="s">
        <v>3768</v>
      </c>
      <c r="K526" s="145" t="s">
        <v>2939</v>
      </c>
      <c r="L526" s="145" t="s">
        <v>357</v>
      </c>
      <c r="M526" s="145" t="s">
        <v>241</v>
      </c>
      <c r="N526" s="145">
        <v>0</v>
      </c>
      <c r="O526" s="145" t="s">
        <v>3676</v>
      </c>
    </row>
    <row r="527" spans="1:15" s="7" customFormat="1" ht="15.75" x14ac:dyDescent="0.25">
      <c r="A527" s="148" t="s">
        <v>2897</v>
      </c>
      <c r="B527" s="123" t="s">
        <v>132</v>
      </c>
      <c r="C527" s="122" t="s">
        <v>2898</v>
      </c>
      <c r="D527" s="287">
        <v>7</v>
      </c>
      <c r="E527" s="286">
        <v>3.5</v>
      </c>
      <c r="F527" s="9"/>
      <c r="G527" s="10">
        <f t="shared" si="8"/>
        <v>0</v>
      </c>
      <c r="H527" s="144" t="s">
        <v>3417</v>
      </c>
      <c r="I527" s="145" t="s">
        <v>365</v>
      </c>
      <c r="J527" s="146" t="s">
        <v>3768</v>
      </c>
      <c r="K527" s="145" t="s">
        <v>2939</v>
      </c>
      <c r="L527" s="145" t="s">
        <v>357</v>
      </c>
      <c r="M527" s="145" t="s">
        <v>445</v>
      </c>
      <c r="N527" s="145">
        <v>0</v>
      </c>
      <c r="O527" s="145" t="s">
        <v>3775</v>
      </c>
    </row>
    <row r="528" spans="1:15" s="7" customFormat="1" ht="15.75" x14ac:dyDescent="0.25">
      <c r="A528" s="148" t="s">
        <v>2890</v>
      </c>
      <c r="B528" s="123" t="s">
        <v>132</v>
      </c>
      <c r="C528" s="122" t="s">
        <v>2891</v>
      </c>
      <c r="D528" s="287">
        <v>7</v>
      </c>
      <c r="E528" s="286">
        <v>3.5</v>
      </c>
      <c r="F528" s="9"/>
      <c r="G528" s="10">
        <f t="shared" si="8"/>
        <v>0</v>
      </c>
      <c r="H528" s="144" t="s">
        <v>3417</v>
      </c>
      <c r="I528" s="145" t="s">
        <v>365</v>
      </c>
      <c r="J528" s="146" t="s">
        <v>3768</v>
      </c>
      <c r="K528" s="145" t="s">
        <v>2939</v>
      </c>
      <c r="L528" s="145" t="s">
        <v>357</v>
      </c>
      <c r="M528" s="145" t="s">
        <v>1502</v>
      </c>
      <c r="N528" s="145">
        <v>0</v>
      </c>
      <c r="O528" s="145" t="s">
        <v>3774</v>
      </c>
    </row>
    <row r="529" spans="1:15" s="7" customFormat="1" ht="30" x14ac:dyDescent="0.25">
      <c r="A529" s="148" t="s">
        <v>2876</v>
      </c>
      <c r="B529" s="123" t="s">
        <v>132</v>
      </c>
      <c r="C529" s="122" t="s">
        <v>2877</v>
      </c>
      <c r="D529" s="287">
        <v>7</v>
      </c>
      <c r="E529" s="286">
        <v>3.5</v>
      </c>
      <c r="F529" s="9"/>
      <c r="G529" s="10">
        <f t="shared" si="8"/>
        <v>0</v>
      </c>
      <c r="H529" s="144" t="s">
        <v>3417</v>
      </c>
      <c r="I529" s="145" t="s">
        <v>365</v>
      </c>
      <c r="J529" s="146" t="s">
        <v>3768</v>
      </c>
      <c r="K529" s="145" t="s">
        <v>2939</v>
      </c>
      <c r="L529" s="145" t="s">
        <v>357</v>
      </c>
      <c r="M529" s="145" t="s">
        <v>1492</v>
      </c>
      <c r="N529" s="145">
        <v>0</v>
      </c>
      <c r="O529" s="145" t="s">
        <v>3772</v>
      </c>
    </row>
    <row r="530" spans="1:15" s="7" customFormat="1" ht="15.75" x14ac:dyDescent="0.25">
      <c r="A530" s="148" t="s">
        <v>2883</v>
      </c>
      <c r="B530" s="123" t="s">
        <v>132</v>
      </c>
      <c r="C530" s="122" t="s">
        <v>2884</v>
      </c>
      <c r="D530" s="287">
        <v>7</v>
      </c>
      <c r="E530" s="286">
        <v>3.5</v>
      </c>
      <c r="F530" s="9"/>
      <c r="G530" s="10">
        <f t="shared" si="8"/>
        <v>0</v>
      </c>
      <c r="H530" s="144" t="s">
        <v>3417</v>
      </c>
      <c r="I530" s="145" t="s">
        <v>365</v>
      </c>
      <c r="J530" s="146" t="s">
        <v>3768</v>
      </c>
      <c r="K530" s="145" t="s">
        <v>2939</v>
      </c>
      <c r="L530" s="145" t="s">
        <v>357</v>
      </c>
      <c r="M530" s="145" t="s">
        <v>445</v>
      </c>
      <c r="N530" s="145">
        <v>0</v>
      </c>
      <c r="O530" s="145" t="s">
        <v>3773</v>
      </c>
    </row>
    <row r="531" spans="1:15" s="7" customFormat="1" ht="45" x14ac:dyDescent="0.25">
      <c r="A531" s="148" t="s">
        <v>3147</v>
      </c>
      <c r="B531" s="123" t="s">
        <v>132</v>
      </c>
      <c r="C531" s="122" t="s">
        <v>3148</v>
      </c>
      <c r="D531" s="287">
        <v>7</v>
      </c>
      <c r="E531" s="286">
        <v>3.5</v>
      </c>
      <c r="F531" s="9"/>
      <c r="G531" s="10">
        <f t="shared" si="8"/>
        <v>0</v>
      </c>
      <c r="H531" s="144" t="s">
        <v>3417</v>
      </c>
      <c r="I531" s="145" t="s">
        <v>365</v>
      </c>
      <c r="J531" s="146" t="s">
        <v>3768</v>
      </c>
      <c r="K531" s="145" t="s">
        <v>3865</v>
      </c>
      <c r="L531" s="145" t="s">
        <v>221</v>
      </c>
      <c r="M531" s="145" t="s">
        <v>449</v>
      </c>
      <c r="N531" s="145">
        <v>0</v>
      </c>
      <c r="O531" s="145" t="s">
        <v>3868</v>
      </c>
    </row>
    <row r="532" spans="1:15" s="7" customFormat="1" ht="45" x14ac:dyDescent="0.25">
      <c r="A532" s="148" t="s">
        <v>3149</v>
      </c>
      <c r="B532" s="123" t="s">
        <v>132</v>
      </c>
      <c r="C532" s="122" t="s">
        <v>3150</v>
      </c>
      <c r="D532" s="287">
        <v>7</v>
      </c>
      <c r="E532" s="286">
        <v>3.5</v>
      </c>
      <c r="F532" s="9"/>
      <c r="G532" s="10">
        <f t="shared" si="8"/>
        <v>0</v>
      </c>
      <c r="H532" s="144" t="s">
        <v>3417</v>
      </c>
      <c r="I532" s="145" t="s">
        <v>365</v>
      </c>
      <c r="J532" s="146" t="s">
        <v>3768</v>
      </c>
      <c r="K532" s="145" t="s">
        <v>3865</v>
      </c>
      <c r="L532" s="145" t="s">
        <v>221</v>
      </c>
      <c r="M532" s="145" t="s">
        <v>250</v>
      </c>
      <c r="N532" s="145">
        <v>0</v>
      </c>
      <c r="O532" s="145" t="s">
        <v>3868</v>
      </c>
    </row>
    <row r="533" spans="1:15" s="7" customFormat="1" ht="90" x14ac:dyDescent="0.25">
      <c r="A533" s="148" t="s">
        <v>6352</v>
      </c>
      <c r="B533" s="123" t="s">
        <v>132</v>
      </c>
      <c r="C533" s="122" t="s">
        <v>3151</v>
      </c>
      <c r="D533" s="287">
        <v>7</v>
      </c>
      <c r="E533" s="286">
        <v>3.5</v>
      </c>
      <c r="F533" s="9"/>
      <c r="G533" s="10">
        <f t="shared" si="8"/>
        <v>0</v>
      </c>
      <c r="H533" s="144" t="s">
        <v>3417</v>
      </c>
      <c r="I533" s="145" t="s">
        <v>365</v>
      </c>
      <c r="J533" s="146" t="s">
        <v>3768</v>
      </c>
      <c r="K533" s="145" t="s">
        <v>3865</v>
      </c>
      <c r="L533" s="145" t="s">
        <v>221</v>
      </c>
      <c r="M533" s="145" t="s">
        <v>1502</v>
      </c>
      <c r="N533" s="145">
        <v>0</v>
      </c>
      <c r="O533" s="145" t="s">
        <v>3868</v>
      </c>
    </row>
    <row r="534" spans="1:15" s="7" customFormat="1" ht="45" x14ac:dyDescent="0.25">
      <c r="A534" s="148" t="s">
        <v>3140</v>
      </c>
      <c r="B534" s="123" t="s">
        <v>132</v>
      </c>
      <c r="C534" s="122" t="s">
        <v>3141</v>
      </c>
      <c r="D534" s="287">
        <v>7</v>
      </c>
      <c r="E534" s="286">
        <v>3.5</v>
      </c>
      <c r="F534" s="9"/>
      <c r="G534" s="10">
        <f t="shared" si="8"/>
        <v>0</v>
      </c>
      <c r="H534" s="144" t="s">
        <v>3417</v>
      </c>
      <c r="I534" s="145" t="s">
        <v>365</v>
      </c>
      <c r="J534" s="146" t="s">
        <v>3768</v>
      </c>
      <c r="K534" s="145" t="s">
        <v>3865</v>
      </c>
      <c r="L534" s="145" t="s">
        <v>221</v>
      </c>
      <c r="M534" s="145" t="s">
        <v>449</v>
      </c>
      <c r="N534" s="145">
        <v>0</v>
      </c>
      <c r="O534" s="145" t="s">
        <v>3867</v>
      </c>
    </row>
    <row r="535" spans="1:15" s="7" customFormat="1" ht="45" x14ac:dyDescent="0.25">
      <c r="A535" s="148" t="s">
        <v>3142</v>
      </c>
      <c r="B535" s="123" t="s">
        <v>132</v>
      </c>
      <c r="C535" s="122" t="s">
        <v>3143</v>
      </c>
      <c r="D535" s="287">
        <v>7</v>
      </c>
      <c r="E535" s="286">
        <v>3.5</v>
      </c>
      <c r="F535" s="9"/>
      <c r="G535" s="10">
        <f t="shared" si="8"/>
        <v>0</v>
      </c>
      <c r="H535" s="144" t="s">
        <v>3417</v>
      </c>
      <c r="I535" s="145" t="s">
        <v>365</v>
      </c>
      <c r="J535" s="146" t="s">
        <v>3768</v>
      </c>
      <c r="K535" s="145" t="s">
        <v>3865</v>
      </c>
      <c r="L535" s="145" t="s">
        <v>221</v>
      </c>
      <c r="M535" s="145" t="s">
        <v>1488</v>
      </c>
      <c r="N535" s="145">
        <v>0</v>
      </c>
      <c r="O535" s="145" t="s">
        <v>3867</v>
      </c>
    </row>
    <row r="536" spans="1:15" s="7" customFormat="1" ht="90" x14ac:dyDescent="0.25">
      <c r="A536" s="148" t="s">
        <v>6353</v>
      </c>
      <c r="B536" s="123" t="s">
        <v>132</v>
      </c>
      <c r="C536" s="122" t="s">
        <v>3144</v>
      </c>
      <c r="D536" s="287">
        <v>7</v>
      </c>
      <c r="E536" s="286">
        <v>3.5</v>
      </c>
      <c r="F536" s="9"/>
      <c r="G536" s="10">
        <f t="shared" si="8"/>
        <v>0</v>
      </c>
      <c r="H536" s="144" t="s">
        <v>3417</v>
      </c>
      <c r="I536" s="145" t="s">
        <v>365</v>
      </c>
      <c r="J536" s="146" t="s">
        <v>3768</v>
      </c>
      <c r="K536" s="145" t="s">
        <v>3865</v>
      </c>
      <c r="L536" s="145" t="s">
        <v>221</v>
      </c>
      <c r="M536" s="145" t="s">
        <v>463</v>
      </c>
      <c r="N536" s="145">
        <v>0</v>
      </c>
      <c r="O536" s="145" t="s">
        <v>3867</v>
      </c>
    </row>
    <row r="537" spans="1:15" s="7" customFormat="1" ht="45" x14ac:dyDescent="0.25">
      <c r="A537" s="148" t="s">
        <v>3133</v>
      </c>
      <c r="B537" s="123" t="s">
        <v>132</v>
      </c>
      <c r="C537" s="122" t="s">
        <v>3134</v>
      </c>
      <c r="D537" s="287">
        <v>7</v>
      </c>
      <c r="E537" s="286">
        <v>3.5</v>
      </c>
      <c r="F537" s="9"/>
      <c r="G537" s="10">
        <f t="shared" si="8"/>
        <v>0</v>
      </c>
      <c r="H537" s="144" t="s">
        <v>3417</v>
      </c>
      <c r="I537" s="145" t="s">
        <v>365</v>
      </c>
      <c r="J537" s="146" t="s">
        <v>3768</v>
      </c>
      <c r="K537" s="145" t="s">
        <v>3865</v>
      </c>
      <c r="L537" s="145" t="s">
        <v>221</v>
      </c>
      <c r="M537" s="145" t="s">
        <v>449</v>
      </c>
      <c r="N537" s="145">
        <v>0</v>
      </c>
      <c r="O537" s="145" t="s">
        <v>3866</v>
      </c>
    </row>
    <row r="538" spans="1:15" s="7" customFormat="1" ht="45" x14ac:dyDescent="0.25">
      <c r="A538" s="148" t="s">
        <v>3135</v>
      </c>
      <c r="B538" s="123" t="s">
        <v>132</v>
      </c>
      <c r="C538" s="122" t="s">
        <v>3136</v>
      </c>
      <c r="D538" s="287">
        <v>7</v>
      </c>
      <c r="E538" s="286">
        <v>3.5</v>
      </c>
      <c r="F538" s="9"/>
      <c r="G538" s="10">
        <f t="shared" si="8"/>
        <v>0</v>
      </c>
      <c r="H538" s="144" t="s">
        <v>3417</v>
      </c>
      <c r="I538" s="145" t="s">
        <v>365</v>
      </c>
      <c r="J538" s="146" t="s">
        <v>3768</v>
      </c>
      <c r="K538" s="145" t="s">
        <v>3865</v>
      </c>
      <c r="L538" s="145" t="s">
        <v>221</v>
      </c>
      <c r="M538" s="145" t="s">
        <v>462</v>
      </c>
      <c r="N538" s="145">
        <v>0</v>
      </c>
      <c r="O538" s="145" t="s">
        <v>3866</v>
      </c>
    </row>
    <row r="539" spans="1:15" s="7" customFormat="1" ht="45" x14ac:dyDescent="0.25">
      <c r="A539" s="148" t="s">
        <v>3154</v>
      </c>
      <c r="B539" s="123" t="s">
        <v>132</v>
      </c>
      <c r="C539" s="122" t="s">
        <v>3155</v>
      </c>
      <c r="D539" s="287">
        <v>7</v>
      </c>
      <c r="E539" s="286">
        <v>3.5</v>
      </c>
      <c r="F539" s="9"/>
      <c r="G539" s="10">
        <f t="shared" si="8"/>
        <v>0</v>
      </c>
      <c r="H539" s="144" t="s">
        <v>3417</v>
      </c>
      <c r="I539" s="145" t="s">
        <v>365</v>
      </c>
      <c r="J539" s="146" t="s">
        <v>3768</v>
      </c>
      <c r="K539" s="145" t="s">
        <v>3865</v>
      </c>
      <c r="L539" s="145" t="s">
        <v>221</v>
      </c>
      <c r="M539" s="145" t="s">
        <v>463</v>
      </c>
      <c r="N539" s="145">
        <v>0</v>
      </c>
      <c r="O539" s="145" t="s">
        <v>3869</v>
      </c>
    </row>
    <row r="540" spans="1:15" s="7" customFormat="1" ht="45" x14ac:dyDescent="0.25">
      <c r="A540" s="148" t="s">
        <v>3156</v>
      </c>
      <c r="B540" s="123" t="s">
        <v>132</v>
      </c>
      <c r="C540" s="122" t="s">
        <v>3157</v>
      </c>
      <c r="D540" s="287">
        <v>7</v>
      </c>
      <c r="E540" s="286">
        <v>3.5</v>
      </c>
      <c r="F540" s="9"/>
      <c r="G540" s="10">
        <f t="shared" si="8"/>
        <v>0</v>
      </c>
      <c r="H540" s="144" t="s">
        <v>3417</v>
      </c>
      <c r="I540" s="145" t="s">
        <v>365</v>
      </c>
      <c r="J540" s="146" t="s">
        <v>3768</v>
      </c>
      <c r="K540" s="145" t="s">
        <v>3865</v>
      </c>
      <c r="L540" s="145" t="s">
        <v>221</v>
      </c>
      <c r="M540" s="145" t="s">
        <v>481</v>
      </c>
      <c r="N540" s="145">
        <v>0</v>
      </c>
      <c r="O540" s="145" t="s">
        <v>3869</v>
      </c>
    </row>
    <row r="541" spans="1:15" s="7" customFormat="1" ht="75" x14ac:dyDescent="0.25">
      <c r="A541" s="148" t="s">
        <v>6355</v>
      </c>
      <c r="B541" s="123" t="s">
        <v>132</v>
      </c>
      <c r="C541" s="122" t="s">
        <v>3158</v>
      </c>
      <c r="D541" s="287">
        <v>7</v>
      </c>
      <c r="E541" s="286">
        <v>3.5</v>
      </c>
      <c r="F541" s="9"/>
      <c r="G541" s="10">
        <f t="shared" si="8"/>
        <v>0</v>
      </c>
      <c r="H541" s="144" t="s">
        <v>3417</v>
      </c>
      <c r="I541" s="145" t="s">
        <v>365</v>
      </c>
      <c r="J541" s="146" t="s">
        <v>3768</v>
      </c>
      <c r="K541" s="145" t="s">
        <v>3865</v>
      </c>
      <c r="L541" s="145" t="s">
        <v>221</v>
      </c>
      <c r="M541" s="145" t="s">
        <v>482</v>
      </c>
      <c r="N541" s="145">
        <v>0</v>
      </c>
      <c r="O541" s="145" t="s">
        <v>3869</v>
      </c>
    </row>
    <row r="542" spans="1:15" s="7" customFormat="1" ht="45" x14ac:dyDescent="0.25">
      <c r="A542" s="148" t="s">
        <v>2444</v>
      </c>
      <c r="B542" s="123" t="s">
        <v>132</v>
      </c>
      <c r="C542" s="122" t="s">
        <v>3137</v>
      </c>
      <c r="D542" s="287">
        <v>7</v>
      </c>
      <c r="E542" s="286">
        <v>3.5</v>
      </c>
      <c r="F542" s="9"/>
      <c r="G542" s="10">
        <f t="shared" si="8"/>
        <v>0</v>
      </c>
      <c r="H542" s="144" t="s">
        <v>3417</v>
      </c>
      <c r="I542" s="145" t="s">
        <v>365</v>
      </c>
      <c r="J542" s="146" t="s">
        <v>3768</v>
      </c>
      <c r="K542" s="145" t="s">
        <v>3865</v>
      </c>
      <c r="L542" s="145" t="s">
        <v>221</v>
      </c>
      <c r="M542" s="145" t="s">
        <v>490</v>
      </c>
      <c r="N542" s="145">
        <v>0</v>
      </c>
      <c r="O542" s="145" t="s">
        <v>3866</v>
      </c>
    </row>
    <row r="543" spans="1:15" s="7" customFormat="1" ht="45" x14ac:dyDescent="0.25">
      <c r="A543" s="148" t="s">
        <v>3152</v>
      </c>
      <c r="B543" s="123" t="s">
        <v>132</v>
      </c>
      <c r="C543" s="122" t="s">
        <v>3153</v>
      </c>
      <c r="D543" s="287">
        <v>7</v>
      </c>
      <c r="E543" s="286">
        <v>3.5</v>
      </c>
      <c r="F543" s="9"/>
      <c r="G543" s="10">
        <f t="shared" si="8"/>
        <v>0</v>
      </c>
      <c r="H543" s="144" t="s">
        <v>3417</v>
      </c>
      <c r="I543" s="145" t="s">
        <v>365</v>
      </c>
      <c r="J543" s="146" t="s">
        <v>3768</v>
      </c>
      <c r="K543" s="145" t="s">
        <v>3865</v>
      </c>
      <c r="L543" s="145" t="s">
        <v>357</v>
      </c>
      <c r="M543" s="145" t="s">
        <v>447</v>
      </c>
      <c r="N543" s="145">
        <v>0</v>
      </c>
      <c r="O543" s="145" t="s">
        <v>3868</v>
      </c>
    </row>
    <row r="544" spans="1:15" s="7" customFormat="1" ht="45" x14ac:dyDescent="0.25">
      <c r="A544" s="148" t="s">
        <v>3138</v>
      </c>
      <c r="B544" s="123" t="s">
        <v>132</v>
      </c>
      <c r="C544" s="122" t="s">
        <v>3139</v>
      </c>
      <c r="D544" s="287">
        <v>7</v>
      </c>
      <c r="E544" s="286">
        <v>3.5</v>
      </c>
      <c r="F544" s="9"/>
      <c r="G544" s="10">
        <f t="shared" si="8"/>
        <v>0</v>
      </c>
      <c r="H544" s="144" t="s">
        <v>3417</v>
      </c>
      <c r="I544" s="145" t="s">
        <v>365</v>
      </c>
      <c r="J544" s="146" t="s">
        <v>3768</v>
      </c>
      <c r="K544" s="145" t="s">
        <v>3865</v>
      </c>
      <c r="L544" s="145" t="s">
        <v>357</v>
      </c>
      <c r="M544" s="145" t="s">
        <v>241</v>
      </c>
      <c r="N544" s="145">
        <v>0</v>
      </c>
      <c r="O544" s="145" t="s">
        <v>3866</v>
      </c>
    </row>
    <row r="545" spans="1:15" s="7" customFormat="1" ht="45" x14ac:dyDescent="0.25">
      <c r="A545" s="148" t="s">
        <v>3159</v>
      </c>
      <c r="B545" s="123" t="s">
        <v>132</v>
      </c>
      <c r="C545" s="122" t="s">
        <v>3160</v>
      </c>
      <c r="D545" s="287">
        <v>7</v>
      </c>
      <c r="E545" s="286">
        <v>3.5</v>
      </c>
      <c r="F545" s="9"/>
      <c r="G545" s="10">
        <f t="shared" si="8"/>
        <v>0</v>
      </c>
      <c r="H545" s="144" t="s">
        <v>3417</v>
      </c>
      <c r="I545" s="145" t="s">
        <v>365</v>
      </c>
      <c r="J545" s="146" t="s">
        <v>3768</v>
      </c>
      <c r="K545" s="145" t="s">
        <v>3865</v>
      </c>
      <c r="L545" s="145" t="s">
        <v>357</v>
      </c>
      <c r="M545" s="145" t="s">
        <v>1625</v>
      </c>
      <c r="N545" s="145">
        <v>0</v>
      </c>
      <c r="O545" s="145" t="s">
        <v>3869</v>
      </c>
    </row>
    <row r="546" spans="1:15" s="7" customFormat="1" ht="45" x14ac:dyDescent="0.25">
      <c r="A546" s="148" t="s">
        <v>3145</v>
      </c>
      <c r="B546" s="123" t="s">
        <v>132</v>
      </c>
      <c r="C546" s="122" t="s">
        <v>3146</v>
      </c>
      <c r="D546" s="287">
        <v>7</v>
      </c>
      <c r="E546" s="286">
        <v>3.5</v>
      </c>
      <c r="F546" s="9"/>
      <c r="G546" s="10">
        <f t="shared" si="8"/>
        <v>0</v>
      </c>
      <c r="H546" s="144" t="s">
        <v>3417</v>
      </c>
      <c r="I546" s="145" t="s">
        <v>365</v>
      </c>
      <c r="J546" s="146" t="s">
        <v>3768</v>
      </c>
      <c r="K546" s="145" t="s">
        <v>3865</v>
      </c>
      <c r="L546" s="145" t="s">
        <v>357</v>
      </c>
      <c r="M546" s="145" t="s">
        <v>447</v>
      </c>
      <c r="N546" s="145">
        <v>0</v>
      </c>
      <c r="O546" s="145" t="s">
        <v>3867</v>
      </c>
    </row>
    <row r="547" spans="1:15" s="7" customFormat="1" ht="45" x14ac:dyDescent="0.25">
      <c r="A547" s="148" t="s">
        <v>456</v>
      </c>
      <c r="B547" s="123" t="s">
        <v>132</v>
      </c>
      <c r="C547" s="122" t="s">
        <v>2513</v>
      </c>
      <c r="D547" s="287">
        <v>18.25</v>
      </c>
      <c r="E547" s="286">
        <v>9.1300000000000008</v>
      </c>
      <c r="F547" s="9"/>
      <c r="G547" s="10">
        <f t="shared" si="8"/>
        <v>0</v>
      </c>
      <c r="H547" s="144" t="s">
        <v>3418</v>
      </c>
      <c r="I547" s="145" t="s">
        <v>365</v>
      </c>
      <c r="J547" s="146" t="s">
        <v>2585</v>
      </c>
      <c r="K547" s="145" t="s">
        <v>3646</v>
      </c>
      <c r="L547" s="145" t="s">
        <v>221</v>
      </c>
      <c r="M547" s="145" t="s">
        <v>3647</v>
      </c>
      <c r="N547" s="145">
        <v>0</v>
      </c>
      <c r="O547" s="145" t="s">
        <v>3648</v>
      </c>
    </row>
    <row r="548" spans="1:15" s="7" customFormat="1" ht="90" x14ac:dyDescent="0.25">
      <c r="A548" s="148" t="s">
        <v>6728</v>
      </c>
      <c r="B548" s="123" t="s">
        <v>132</v>
      </c>
      <c r="C548" s="122" t="s">
        <v>6727</v>
      </c>
      <c r="D548" s="287">
        <v>12</v>
      </c>
      <c r="E548" s="286">
        <v>6</v>
      </c>
      <c r="F548" s="9"/>
      <c r="G548" s="10">
        <f t="shared" si="8"/>
        <v>0</v>
      </c>
      <c r="H548" s="144" t="s">
        <v>3420</v>
      </c>
      <c r="I548" s="145" t="s">
        <v>365</v>
      </c>
      <c r="J548" s="145" t="s">
        <v>3421</v>
      </c>
      <c r="K548" s="145" t="s">
        <v>3422</v>
      </c>
      <c r="L548" s="145" t="s">
        <v>221</v>
      </c>
      <c r="M548" s="145" t="s">
        <v>477</v>
      </c>
      <c r="N548" s="145"/>
      <c r="O548" s="145" t="s">
        <v>6731</v>
      </c>
    </row>
    <row r="549" spans="1:15" s="7" customFormat="1" ht="90" x14ac:dyDescent="0.25">
      <c r="A549" s="148" t="s">
        <v>6729</v>
      </c>
      <c r="B549" s="123" t="s">
        <v>132</v>
      </c>
      <c r="C549" s="122" t="s">
        <v>6730</v>
      </c>
      <c r="D549" s="287">
        <v>12</v>
      </c>
      <c r="E549" s="286">
        <v>6</v>
      </c>
      <c r="F549" s="9"/>
      <c r="G549" s="10">
        <f t="shared" si="8"/>
        <v>0</v>
      </c>
      <c r="H549" s="144" t="s">
        <v>3420</v>
      </c>
      <c r="I549" s="145" t="s">
        <v>365</v>
      </c>
      <c r="J549" s="146" t="s">
        <v>3421</v>
      </c>
      <c r="K549" s="145" t="s">
        <v>3422</v>
      </c>
      <c r="L549" s="145" t="s">
        <v>357</v>
      </c>
      <c r="M549" s="145" t="s">
        <v>477</v>
      </c>
      <c r="N549" s="145"/>
      <c r="O549" s="145" t="s">
        <v>6731</v>
      </c>
    </row>
    <row r="550" spans="1:15" s="7" customFormat="1" ht="60" x14ac:dyDescent="0.25">
      <c r="A550" s="148" t="s">
        <v>6736</v>
      </c>
      <c r="B550" s="123" t="s">
        <v>132</v>
      </c>
      <c r="C550" s="153" t="s">
        <v>6737</v>
      </c>
      <c r="D550" s="287">
        <v>12</v>
      </c>
      <c r="E550" s="286">
        <v>6</v>
      </c>
      <c r="F550" s="9"/>
      <c r="G550" s="10">
        <f t="shared" si="8"/>
        <v>0</v>
      </c>
      <c r="H550" s="144" t="s">
        <v>3420</v>
      </c>
      <c r="I550" s="145" t="s">
        <v>365</v>
      </c>
      <c r="J550" s="145" t="s">
        <v>2585</v>
      </c>
      <c r="K550" s="145" t="s">
        <v>3621</v>
      </c>
      <c r="L550" s="145" t="s">
        <v>221</v>
      </c>
      <c r="M550" s="145" t="s">
        <v>6740</v>
      </c>
      <c r="N550" s="145"/>
      <c r="O550" s="145" t="s">
        <v>6741</v>
      </c>
    </row>
    <row r="551" spans="1:15" s="7" customFormat="1" ht="60" x14ac:dyDescent="0.25">
      <c r="A551" s="148" t="s">
        <v>6738</v>
      </c>
      <c r="B551" s="123" t="s">
        <v>132</v>
      </c>
      <c r="C551" s="122" t="s">
        <v>6739</v>
      </c>
      <c r="D551" s="287">
        <v>12</v>
      </c>
      <c r="E551" s="286">
        <v>6</v>
      </c>
      <c r="F551" s="9"/>
      <c r="G551" s="10">
        <f t="shared" si="8"/>
        <v>0</v>
      </c>
      <c r="H551" s="144" t="s">
        <v>3420</v>
      </c>
      <c r="I551" s="145" t="s">
        <v>365</v>
      </c>
      <c r="J551" s="145" t="s">
        <v>2585</v>
      </c>
      <c r="K551" s="145" t="s">
        <v>3621</v>
      </c>
      <c r="L551" s="145" t="s">
        <v>357</v>
      </c>
      <c r="M551" s="145" t="s">
        <v>6740</v>
      </c>
      <c r="N551" s="145"/>
      <c r="O551" s="145" t="s">
        <v>6741</v>
      </c>
    </row>
    <row r="552" spans="1:15" s="7" customFormat="1" ht="75" x14ac:dyDescent="0.25">
      <c r="A552" s="148" t="s">
        <v>6709</v>
      </c>
      <c r="B552" s="123" t="s">
        <v>132</v>
      </c>
      <c r="C552" s="122" t="s">
        <v>2790</v>
      </c>
      <c r="D552" s="287">
        <v>12</v>
      </c>
      <c r="E552" s="286">
        <v>6</v>
      </c>
      <c r="F552" s="9"/>
      <c r="G552" s="10">
        <f t="shared" si="8"/>
        <v>0</v>
      </c>
      <c r="H552" s="144" t="s">
        <v>3420</v>
      </c>
      <c r="I552" s="145" t="s">
        <v>365</v>
      </c>
      <c r="J552" s="146" t="s">
        <v>2585</v>
      </c>
      <c r="K552" s="145" t="s">
        <v>3724</v>
      </c>
      <c r="L552" s="145" t="s">
        <v>221</v>
      </c>
      <c r="M552" s="145" t="s">
        <v>457</v>
      </c>
      <c r="N552" s="145">
        <v>0</v>
      </c>
      <c r="O552" s="145" t="s">
        <v>3731</v>
      </c>
    </row>
    <row r="553" spans="1:15" s="7" customFormat="1" ht="60" x14ac:dyDescent="0.25">
      <c r="A553" s="148" t="s">
        <v>6742</v>
      </c>
      <c r="B553" s="123" t="s">
        <v>132</v>
      </c>
      <c r="C553" s="153" t="s">
        <v>6743</v>
      </c>
      <c r="D553" s="287">
        <v>12</v>
      </c>
      <c r="E553" s="286">
        <v>6</v>
      </c>
      <c r="F553" s="9"/>
      <c r="G553" s="10">
        <f t="shared" si="8"/>
        <v>0</v>
      </c>
      <c r="H553" s="144" t="s">
        <v>3420</v>
      </c>
      <c r="I553" s="145" t="s">
        <v>365</v>
      </c>
      <c r="J553" s="145" t="s">
        <v>2585</v>
      </c>
      <c r="K553" s="145" t="s">
        <v>3724</v>
      </c>
      <c r="L553" s="145" t="s">
        <v>221</v>
      </c>
      <c r="M553" s="145" t="s">
        <v>451</v>
      </c>
      <c r="N553" s="145"/>
      <c r="O553" s="145" t="s">
        <v>3652</v>
      </c>
    </row>
    <row r="554" spans="1:15" s="7" customFormat="1" ht="60" x14ac:dyDescent="0.25">
      <c r="A554" s="148" t="s">
        <v>6719</v>
      </c>
      <c r="B554" s="123" t="s">
        <v>132</v>
      </c>
      <c r="C554" s="122" t="s">
        <v>6720</v>
      </c>
      <c r="D554" s="287">
        <v>12</v>
      </c>
      <c r="E554" s="286">
        <v>6</v>
      </c>
      <c r="F554" s="9"/>
      <c r="G554" s="10">
        <f t="shared" si="8"/>
        <v>0</v>
      </c>
      <c r="H554" s="144" t="s">
        <v>3420</v>
      </c>
      <c r="I554" s="145" t="s">
        <v>365</v>
      </c>
      <c r="J554" s="145" t="s">
        <v>2585</v>
      </c>
      <c r="K554" s="145" t="s">
        <v>3724</v>
      </c>
      <c r="L554" s="145" t="s">
        <v>221</v>
      </c>
      <c r="M554" s="145" t="s">
        <v>476</v>
      </c>
      <c r="N554" s="145"/>
      <c r="O554" s="145" t="s">
        <v>3652</v>
      </c>
    </row>
    <row r="555" spans="1:15" s="7" customFormat="1" ht="60" x14ac:dyDescent="0.25">
      <c r="A555" s="148" t="s">
        <v>6713</v>
      </c>
      <c r="B555" s="123" t="s">
        <v>132</v>
      </c>
      <c r="C555" s="122" t="s">
        <v>2792</v>
      </c>
      <c r="D555" s="287">
        <v>12</v>
      </c>
      <c r="E555" s="286">
        <v>6</v>
      </c>
      <c r="F555" s="9"/>
      <c r="G555" s="10">
        <f t="shared" si="8"/>
        <v>0</v>
      </c>
      <c r="H555" s="144" t="s">
        <v>3420</v>
      </c>
      <c r="I555" s="145" t="s">
        <v>365</v>
      </c>
      <c r="J555" s="146" t="s">
        <v>2585</v>
      </c>
      <c r="K555" s="145" t="s">
        <v>3724</v>
      </c>
      <c r="L555" s="145" t="s">
        <v>221</v>
      </c>
      <c r="M555" s="145" t="s">
        <v>457</v>
      </c>
      <c r="N555" s="145">
        <v>0</v>
      </c>
      <c r="O555" s="145" t="s">
        <v>3732</v>
      </c>
    </row>
    <row r="556" spans="1:15" s="7" customFormat="1" ht="30" x14ac:dyDescent="0.25">
      <c r="A556" s="148" t="s">
        <v>6721</v>
      </c>
      <c r="B556" s="123" t="s">
        <v>132</v>
      </c>
      <c r="C556" s="122" t="s">
        <v>6722</v>
      </c>
      <c r="D556" s="287">
        <v>12</v>
      </c>
      <c r="E556" s="286">
        <v>6</v>
      </c>
      <c r="F556" s="9"/>
      <c r="G556" s="10">
        <f t="shared" si="8"/>
        <v>0</v>
      </c>
      <c r="H556" s="144" t="s">
        <v>3420</v>
      </c>
      <c r="I556" s="145" t="s">
        <v>365</v>
      </c>
      <c r="J556" s="146" t="s">
        <v>2585</v>
      </c>
      <c r="K556" s="145" t="s">
        <v>3724</v>
      </c>
      <c r="L556" s="145" t="s">
        <v>357</v>
      </c>
      <c r="M556" s="145" t="s">
        <v>476</v>
      </c>
      <c r="N556" s="145"/>
      <c r="O556" s="145" t="s">
        <v>3652</v>
      </c>
    </row>
    <row r="557" spans="1:15" s="7" customFormat="1" ht="30" x14ac:dyDescent="0.25">
      <c r="A557" s="148" t="s">
        <v>6744</v>
      </c>
      <c r="B557" s="123" t="s">
        <v>132</v>
      </c>
      <c r="C557" s="122" t="s">
        <v>6745</v>
      </c>
      <c r="D557" s="287">
        <v>12</v>
      </c>
      <c r="E557" s="286">
        <v>6</v>
      </c>
      <c r="F557" s="9"/>
      <c r="G557" s="10">
        <f t="shared" si="8"/>
        <v>0</v>
      </c>
      <c r="H557" s="144" t="s">
        <v>3420</v>
      </c>
      <c r="I557" s="145" t="s">
        <v>365</v>
      </c>
      <c r="J557" s="146" t="s">
        <v>2585</v>
      </c>
      <c r="K557" s="145" t="s">
        <v>3724</v>
      </c>
      <c r="L557" s="145" t="s">
        <v>357</v>
      </c>
      <c r="M557" s="145" t="s">
        <v>451</v>
      </c>
      <c r="N557" s="145"/>
      <c r="O557" s="145" t="s">
        <v>3652</v>
      </c>
    </row>
    <row r="558" spans="1:15" s="7" customFormat="1" ht="45" x14ac:dyDescent="0.25">
      <c r="A558" s="148" t="s">
        <v>6710</v>
      </c>
      <c r="B558" s="123" t="s">
        <v>132</v>
      </c>
      <c r="C558" s="122" t="s">
        <v>6711</v>
      </c>
      <c r="D558" s="287">
        <v>12</v>
      </c>
      <c r="E558" s="286">
        <v>6</v>
      </c>
      <c r="F558" s="9"/>
      <c r="G558" s="10">
        <f t="shared" si="8"/>
        <v>0</v>
      </c>
      <c r="H558" s="144" t="s">
        <v>3420</v>
      </c>
      <c r="I558" s="145" t="s">
        <v>365</v>
      </c>
      <c r="J558" s="146" t="s">
        <v>2585</v>
      </c>
      <c r="K558" s="145" t="s">
        <v>3724</v>
      </c>
      <c r="L558" s="145" t="s">
        <v>357</v>
      </c>
      <c r="M558" s="145" t="s">
        <v>457</v>
      </c>
      <c r="N558" s="145"/>
      <c r="O558" s="145" t="s">
        <v>3731</v>
      </c>
    </row>
    <row r="559" spans="1:15" s="7" customFormat="1" ht="45" x14ac:dyDescent="0.25">
      <c r="A559" s="148" t="s">
        <v>6717</v>
      </c>
      <c r="B559" s="123" t="s">
        <v>132</v>
      </c>
      <c r="C559" s="122" t="s">
        <v>6718</v>
      </c>
      <c r="D559" s="287">
        <v>12</v>
      </c>
      <c r="E559" s="286">
        <v>6</v>
      </c>
      <c r="F559" s="9"/>
      <c r="G559" s="10">
        <f t="shared" si="8"/>
        <v>0</v>
      </c>
      <c r="H559" s="144" t="s">
        <v>3420</v>
      </c>
      <c r="I559" s="145" t="s">
        <v>365</v>
      </c>
      <c r="J559" s="146" t="s">
        <v>2585</v>
      </c>
      <c r="K559" s="145" t="s">
        <v>3724</v>
      </c>
      <c r="L559" s="145" t="s">
        <v>357</v>
      </c>
      <c r="M559" s="145" t="s">
        <v>457</v>
      </c>
      <c r="N559" s="145"/>
      <c r="O559" s="145" t="s">
        <v>3732</v>
      </c>
    </row>
    <row r="560" spans="1:15" s="7" customFormat="1" ht="30" x14ac:dyDescent="0.25">
      <c r="A560" s="148" t="s">
        <v>2423</v>
      </c>
      <c r="B560" s="123" t="s">
        <v>132</v>
      </c>
      <c r="C560" s="122" t="s">
        <v>6732</v>
      </c>
      <c r="D560" s="287">
        <v>12</v>
      </c>
      <c r="E560" s="286">
        <v>6</v>
      </c>
      <c r="F560" s="9"/>
      <c r="G560" s="10">
        <f t="shared" si="8"/>
        <v>0</v>
      </c>
      <c r="H560" s="144" t="s">
        <v>3420</v>
      </c>
      <c r="I560" s="145" t="s">
        <v>365</v>
      </c>
      <c r="J560" s="145" t="s">
        <v>3768</v>
      </c>
      <c r="K560" s="145" t="s">
        <v>2939</v>
      </c>
      <c r="L560" s="145" t="s">
        <v>221</v>
      </c>
      <c r="M560" s="145" t="s">
        <v>477</v>
      </c>
      <c r="N560" s="145"/>
      <c r="O560" s="145" t="s">
        <v>3652</v>
      </c>
    </row>
    <row r="561" spans="1:15" s="7" customFormat="1" ht="45" x14ac:dyDescent="0.25">
      <c r="A561" s="148" t="s">
        <v>6700</v>
      </c>
      <c r="B561" s="123" t="s">
        <v>132</v>
      </c>
      <c r="C561" s="122" t="s">
        <v>2902</v>
      </c>
      <c r="D561" s="287">
        <v>12</v>
      </c>
      <c r="E561" s="286">
        <v>6</v>
      </c>
      <c r="F561" s="9"/>
      <c r="G561" s="10">
        <f t="shared" si="8"/>
        <v>0</v>
      </c>
      <c r="H561" s="144" t="s">
        <v>3420</v>
      </c>
      <c r="I561" s="145" t="s">
        <v>365</v>
      </c>
      <c r="J561" s="146" t="s">
        <v>3768</v>
      </c>
      <c r="K561" s="145" t="s">
        <v>2939</v>
      </c>
      <c r="L561" s="145" t="s">
        <v>221</v>
      </c>
      <c r="M561" s="145" t="s">
        <v>476</v>
      </c>
      <c r="N561" s="145">
        <v>0</v>
      </c>
      <c r="O561" s="145" t="s">
        <v>3777</v>
      </c>
    </row>
    <row r="562" spans="1:15" s="7" customFormat="1" ht="60" x14ac:dyDescent="0.25">
      <c r="A562" s="148" t="s">
        <v>6708</v>
      </c>
      <c r="B562" s="123" t="s">
        <v>132</v>
      </c>
      <c r="C562" s="122" t="s">
        <v>2903</v>
      </c>
      <c r="D562" s="287">
        <v>12</v>
      </c>
      <c r="E562" s="286">
        <v>6</v>
      </c>
      <c r="F562" s="9"/>
      <c r="G562" s="10">
        <f t="shared" si="8"/>
        <v>0</v>
      </c>
      <c r="H562" s="144" t="s">
        <v>3420</v>
      </c>
      <c r="I562" s="145" t="s">
        <v>365</v>
      </c>
      <c r="J562" s="146" t="s">
        <v>3768</v>
      </c>
      <c r="K562" s="145" t="s">
        <v>2939</v>
      </c>
      <c r="L562" s="145" t="s">
        <v>221</v>
      </c>
      <c r="M562" s="145" t="s">
        <v>457</v>
      </c>
      <c r="N562" s="145">
        <v>0</v>
      </c>
      <c r="O562" s="145" t="s">
        <v>3778</v>
      </c>
    </row>
    <row r="563" spans="1:15" s="7" customFormat="1" ht="60" x14ac:dyDescent="0.25">
      <c r="A563" s="148" t="s">
        <v>6724</v>
      </c>
      <c r="B563" s="123" t="s">
        <v>132</v>
      </c>
      <c r="C563" s="122" t="s">
        <v>6723</v>
      </c>
      <c r="D563" s="287">
        <v>12</v>
      </c>
      <c r="E563" s="286">
        <v>6</v>
      </c>
      <c r="F563" s="9"/>
      <c r="G563" s="10">
        <f t="shared" si="8"/>
        <v>0</v>
      </c>
      <c r="H563" s="144" t="s">
        <v>3420</v>
      </c>
      <c r="I563" s="145" t="s">
        <v>365</v>
      </c>
      <c r="J563" s="145" t="s">
        <v>3768</v>
      </c>
      <c r="K563" s="145" t="s">
        <v>2939</v>
      </c>
      <c r="L563" s="145" t="s">
        <v>221</v>
      </c>
      <c r="M563" s="145" t="s">
        <v>489</v>
      </c>
      <c r="N563" s="145"/>
      <c r="O563" s="145" t="s">
        <v>3778</v>
      </c>
    </row>
    <row r="564" spans="1:15" s="7" customFormat="1" ht="60" x14ac:dyDescent="0.25">
      <c r="A564" s="148" t="s">
        <v>6714</v>
      </c>
      <c r="B564" s="123" t="s">
        <v>132</v>
      </c>
      <c r="C564" s="122" t="s">
        <v>2904</v>
      </c>
      <c r="D564" s="287">
        <v>12</v>
      </c>
      <c r="E564" s="286">
        <v>6</v>
      </c>
      <c r="F564" s="9"/>
      <c r="G564" s="10">
        <f t="shared" si="8"/>
        <v>0</v>
      </c>
      <c r="H564" s="144" t="s">
        <v>3420</v>
      </c>
      <c r="I564" s="145" t="s">
        <v>365</v>
      </c>
      <c r="J564" s="146" t="s">
        <v>3768</v>
      </c>
      <c r="K564" s="145" t="s">
        <v>2939</v>
      </c>
      <c r="L564" s="145" t="s">
        <v>221</v>
      </c>
      <c r="M564" s="145" t="s">
        <v>489</v>
      </c>
      <c r="N564" s="145">
        <v>0</v>
      </c>
      <c r="O564" s="145" t="s">
        <v>3779</v>
      </c>
    </row>
    <row r="565" spans="1:15" s="7" customFormat="1" ht="45" x14ac:dyDescent="0.25">
      <c r="A565" s="148" t="s">
        <v>6706</v>
      </c>
      <c r="B565" s="123" t="s">
        <v>132</v>
      </c>
      <c r="C565" s="122" t="s">
        <v>6707</v>
      </c>
      <c r="D565" s="287">
        <v>12</v>
      </c>
      <c r="E565" s="286">
        <v>6</v>
      </c>
      <c r="F565" s="9"/>
      <c r="G565" s="10">
        <f t="shared" si="8"/>
        <v>0</v>
      </c>
      <c r="H565" s="144" t="s">
        <v>3420</v>
      </c>
      <c r="I565" s="145" t="s">
        <v>365</v>
      </c>
      <c r="J565" s="146" t="s">
        <v>3768</v>
      </c>
      <c r="K565" s="145" t="s">
        <v>2939</v>
      </c>
      <c r="L565" s="145" t="s">
        <v>357</v>
      </c>
      <c r="M565" s="145" t="s">
        <v>457</v>
      </c>
      <c r="N565" s="145"/>
      <c r="O565" s="145" t="s">
        <v>3778</v>
      </c>
    </row>
    <row r="566" spans="1:15" s="7" customFormat="1" ht="45" x14ac:dyDescent="0.25">
      <c r="A566" s="148" t="s">
        <v>6701</v>
      </c>
      <c r="B566" s="123" t="s">
        <v>132</v>
      </c>
      <c r="C566" s="122" t="s">
        <v>6702</v>
      </c>
      <c r="D566" s="287">
        <v>12</v>
      </c>
      <c r="E566" s="286">
        <v>6</v>
      </c>
      <c r="F566" s="9"/>
      <c r="G566" s="10">
        <f t="shared" si="8"/>
        <v>0</v>
      </c>
      <c r="H566" s="144" t="s">
        <v>3420</v>
      </c>
      <c r="I566" s="145" t="s">
        <v>365</v>
      </c>
      <c r="J566" s="146" t="s">
        <v>3768</v>
      </c>
      <c r="K566" s="145" t="s">
        <v>2939</v>
      </c>
      <c r="L566" s="145" t="s">
        <v>357</v>
      </c>
      <c r="M566" s="145" t="s">
        <v>476</v>
      </c>
      <c r="N566" s="145"/>
      <c r="O566" s="145" t="s">
        <v>3777</v>
      </c>
    </row>
    <row r="567" spans="1:15" s="7" customFormat="1" ht="45" x14ac:dyDescent="0.25">
      <c r="A567" s="148" t="s">
        <v>6725</v>
      </c>
      <c r="B567" s="123" t="s">
        <v>132</v>
      </c>
      <c r="C567" s="122" t="s">
        <v>6726</v>
      </c>
      <c r="D567" s="287">
        <v>12</v>
      </c>
      <c r="E567" s="286">
        <v>6</v>
      </c>
      <c r="F567" s="9"/>
      <c r="G567" s="10">
        <f t="shared" si="8"/>
        <v>0</v>
      </c>
      <c r="H567" s="144" t="s">
        <v>3420</v>
      </c>
      <c r="I567" s="145" t="s">
        <v>365</v>
      </c>
      <c r="J567" s="146" t="s">
        <v>3768</v>
      </c>
      <c r="K567" s="145" t="s">
        <v>2939</v>
      </c>
      <c r="L567" s="145" t="s">
        <v>357</v>
      </c>
      <c r="M567" s="145" t="s">
        <v>489</v>
      </c>
      <c r="N567" s="145"/>
      <c r="O567" s="145" t="s">
        <v>3778</v>
      </c>
    </row>
    <row r="568" spans="1:15" s="7" customFormat="1" ht="30" x14ac:dyDescent="0.25">
      <c r="A568" s="148" t="s">
        <v>6734</v>
      </c>
      <c r="B568" s="123" t="s">
        <v>132</v>
      </c>
      <c r="C568" s="122" t="s">
        <v>6735</v>
      </c>
      <c r="D568" s="287">
        <v>12</v>
      </c>
      <c r="E568" s="286">
        <v>6</v>
      </c>
      <c r="F568" s="9"/>
      <c r="G568" s="10">
        <f t="shared" si="8"/>
        <v>0</v>
      </c>
      <c r="H568" s="144" t="s">
        <v>3420</v>
      </c>
      <c r="I568" s="145" t="s">
        <v>365</v>
      </c>
      <c r="J568" s="146" t="s">
        <v>3768</v>
      </c>
      <c r="K568" s="145" t="s">
        <v>2939</v>
      </c>
      <c r="L568" s="145" t="s">
        <v>357</v>
      </c>
      <c r="M568" s="145" t="s">
        <v>477</v>
      </c>
      <c r="N568" s="145"/>
      <c r="O568" s="145" t="s">
        <v>3652</v>
      </c>
    </row>
    <row r="569" spans="1:15" s="7" customFormat="1" ht="45" x14ac:dyDescent="0.25">
      <c r="A569" s="148" t="s">
        <v>6770</v>
      </c>
      <c r="B569" s="123" t="s">
        <v>132</v>
      </c>
      <c r="C569" s="122" t="s">
        <v>6769</v>
      </c>
      <c r="D569" s="287">
        <v>12</v>
      </c>
      <c r="E569" s="286">
        <v>6</v>
      </c>
      <c r="F569" s="9"/>
      <c r="G569" s="10">
        <f t="shared" si="8"/>
        <v>0</v>
      </c>
      <c r="H569" s="144" t="s">
        <v>3420</v>
      </c>
      <c r="I569" s="145" t="s">
        <v>365</v>
      </c>
      <c r="J569" s="146" t="s">
        <v>3768</v>
      </c>
      <c r="K569" s="145" t="s">
        <v>2939</v>
      </c>
      <c r="L569" s="145" t="s">
        <v>357</v>
      </c>
      <c r="M569" s="145" t="s">
        <v>489</v>
      </c>
      <c r="N569" s="145">
        <v>0</v>
      </c>
      <c r="O569" s="145" t="s">
        <v>3779</v>
      </c>
    </row>
    <row r="570" spans="1:15" s="7" customFormat="1" ht="30" x14ac:dyDescent="0.25">
      <c r="A570" s="148" t="s">
        <v>1929</v>
      </c>
      <c r="B570" s="123" t="s">
        <v>132</v>
      </c>
      <c r="C570" s="122" t="s">
        <v>1930</v>
      </c>
      <c r="D570" s="287">
        <v>14.5</v>
      </c>
      <c r="E570" s="286">
        <v>7.25</v>
      </c>
      <c r="F570" s="9"/>
      <c r="G570" s="10">
        <f t="shared" si="8"/>
        <v>0</v>
      </c>
      <c r="H570" s="144" t="s">
        <v>363</v>
      </c>
      <c r="I570" s="145" t="s">
        <v>365</v>
      </c>
      <c r="J570" s="146" t="s">
        <v>3421</v>
      </c>
      <c r="K570" s="145" t="s">
        <v>3422</v>
      </c>
      <c r="L570" s="145" t="s">
        <v>221</v>
      </c>
      <c r="M570" s="145" t="s">
        <v>302</v>
      </c>
      <c r="N570" s="145" t="s">
        <v>453</v>
      </c>
      <c r="O570" s="145" t="s">
        <v>3429</v>
      </c>
    </row>
    <row r="571" spans="1:15" s="7" customFormat="1" ht="30" x14ac:dyDescent="0.25">
      <c r="A571" s="148" t="s">
        <v>1969</v>
      </c>
      <c r="B571" s="123" t="s">
        <v>132</v>
      </c>
      <c r="C571" s="122" t="s">
        <v>1970</v>
      </c>
      <c r="D571" s="287">
        <v>14.5</v>
      </c>
      <c r="E571" s="286">
        <v>7.25</v>
      </c>
      <c r="F571" s="9"/>
      <c r="G571" s="10">
        <f t="shared" si="8"/>
        <v>0</v>
      </c>
      <c r="H571" s="144" t="s">
        <v>363</v>
      </c>
      <c r="I571" s="145" t="s">
        <v>365</v>
      </c>
      <c r="J571" s="146" t="s">
        <v>3421</v>
      </c>
      <c r="K571" s="145" t="s">
        <v>3440</v>
      </c>
      <c r="L571" s="145" t="s">
        <v>221</v>
      </c>
      <c r="M571" s="145" t="s">
        <v>310</v>
      </c>
      <c r="N571" s="145" t="s">
        <v>453</v>
      </c>
      <c r="O571" s="145" t="s">
        <v>3446</v>
      </c>
    </row>
    <row r="572" spans="1:15" s="7" customFormat="1" ht="45" x14ac:dyDescent="0.25">
      <c r="A572" s="148" t="s">
        <v>1967</v>
      </c>
      <c r="B572" s="123" t="s">
        <v>132</v>
      </c>
      <c r="C572" s="122" t="s">
        <v>1968</v>
      </c>
      <c r="D572" s="287">
        <v>14.5</v>
      </c>
      <c r="E572" s="286">
        <v>7.25</v>
      </c>
      <c r="F572" s="9"/>
      <c r="G572" s="10">
        <f t="shared" si="8"/>
        <v>0</v>
      </c>
      <c r="H572" s="144" t="s">
        <v>363</v>
      </c>
      <c r="I572" s="145" t="s">
        <v>365</v>
      </c>
      <c r="J572" s="146" t="s">
        <v>3421</v>
      </c>
      <c r="K572" s="145" t="s">
        <v>3440</v>
      </c>
      <c r="L572" s="145" t="s">
        <v>221</v>
      </c>
      <c r="M572" s="145" t="s">
        <v>302</v>
      </c>
      <c r="N572" s="145" t="s">
        <v>328</v>
      </c>
      <c r="O572" s="145" t="s">
        <v>3445</v>
      </c>
    </row>
    <row r="573" spans="1:15" s="7" customFormat="1" ht="45" x14ac:dyDescent="0.25">
      <c r="A573" s="148" t="s">
        <v>2041</v>
      </c>
      <c r="B573" s="123" t="s">
        <v>132</v>
      </c>
      <c r="C573" s="122" t="s">
        <v>2042</v>
      </c>
      <c r="D573" s="287">
        <v>14.5</v>
      </c>
      <c r="E573" s="286">
        <v>7.25</v>
      </c>
      <c r="F573" s="9"/>
      <c r="G573" s="10">
        <f t="shared" si="8"/>
        <v>0</v>
      </c>
      <c r="H573" s="144" t="s">
        <v>363</v>
      </c>
      <c r="I573" s="145" t="s">
        <v>365</v>
      </c>
      <c r="J573" s="146" t="s">
        <v>3421</v>
      </c>
      <c r="K573" s="145" t="s">
        <v>3451</v>
      </c>
      <c r="L573" s="145" t="s">
        <v>221</v>
      </c>
      <c r="M573" s="145" t="s">
        <v>464</v>
      </c>
      <c r="N573" s="145" t="s">
        <v>453</v>
      </c>
      <c r="O573" s="145" t="s">
        <v>3479</v>
      </c>
    </row>
    <row r="574" spans="1:15" s="7" customFormat="1" ht="45" x14ac:dyDescent="0.25">
      <c r="A574" s="148" t="s">
        <v>2048</v>
      </c>
      <c r="B574" s="123" t="s">
        <v>132</v>
      </c>
      <c r="C574" s="122" t="s">
        <v>2049</v>
      </c>
      <c r="D574" s="287">
        <v>14.5</v>
      </c>
      <c r="E574" s="286">
        <v>7.25</v>
      </c>
      <c r="F574" s="9"/>
      <c r="G574" s="10">
        <f t="shared" si="8"/>
        <v>0</v>
      </c>
      <c r="H574" s="144" t="s">
        <v>363</v>
      </c>
      <c r="I574" s="145" t="s">
        <v>365</v>
      </c>
      <c r="J574" s="146" t="s">
        <v>3421</v>
      </c>
      <c r="K574" s="145" t="s">
        <v>3451</v>
      </c>
      <c r="L574" s="145" t="s">
        <v>221</v>
      </c>
      <c r="M574" s="145" t="s">
        <v>380</v>
      </c>
      <c r="N574" s="145" t="s">
        <v>328</v>
      </c>
      <c r="O574" s="145" t="s">
        <v>3482</v>
      </c>
    </row>
    <row r="575" spans="1:15" s="7" customFormat="1" ht="45" x14ac:dyDescent="0.25">
      <c r="A575" s="148" t="s">
        <v>1996</v>
      </c>
      <c r="B575" s="123" t="s">
        <v>132</v>
      </c>
      <c r="C575" s="122" t="s">
        <v>1997</v>
      </c>
      <c r="D575" s="287">
        <v>14.5</v>
      </c>
      <c r="E575" s="286">
        <v>7.25</v>
      </c>
      <c r="F575" s="9"/>
      <c r="G575" s="10">
        <f t="shared" si="8"/>
        <v>0</v>
      </c>
      <c r="H575" s="144" t="s">
        <v>363</v>
      </c>
      <c r="I575" s="145" t="s">
        <v>365</v>
      </c>
      <c r="J575" s="146" t="s">
        <v>3421</v>
      </c>
      <c r="K575" s="145" t="s">
        <v>3451</v>
      </c>
      <c r="L575" s="145" t="s">
        <v>221</v>
      </c>
      <c r="M575" s="145" t="s">
        <v>376</v>
      </c>
      <c r="N575" s="145" t="s">
        <v>328</v>
      </c>
      <c r="O575" s="145" t="s">
        <v>3460</v>
      </c>
    </row>
    <row r="576" spans="1:15" s="7" customFormat="1" ht="45" x14ac:dyDescent="0.25">
      <c r="A576" s="148" t="s">
        <v>1992</v>
      </c>
      <c r="B576" s="123" t="s">
        <v>132</v>
      </c>
      <c r="C576" s="122" t="s">
        <v>1993</v>
      </c>
      <c r="D576" s="287">
        <v>14.5</v>
      </c>
      <c r="E576" s="286">
        <v>7.25</v>
      </c>
      <c r="F576" s="9"/>
      <c r="G576" s="10">
        <f t="shared" si="8"/>
        <v>0</v>
      </c>
      <c r="H576" s="144" t="s">
        <v>363</v>
      </c>
      <c r="I576" s="145" t="s">
        <v>365</v>
      </c>
      <c r="J576" s="146" t="s">
        <v>3421</v>
      </c>
      <c r="K576" s="145" t="s">
        <v>3451</v>
      </c>
      <c r="L576" s="145" t="s">
        <v>221</v>
      </c>
      <c r="M576" s="145" t="s">
        <v>464</v>
      </c>
      <c r="N576" s="145" t="s">
        <v>328</v>
      </c>
      <c r="O576" s="145" t="s">
        <v>3458</v>
      </c>
    </row>
    <row r="577" spans="1:15" s="7" customFormat="1" ht="45" x14ac:dyDescent="0.25">
      <c r="A577" s="148" t="s">
        <v>2394</v>
      </c>
      <c r="B577" s="123" t="s">
        <v>132</v>
      </c>
      <c r="C577" s="122" t="s">
        <v>1991</v>
      </c>
      <c r="D577" s="287">
        <v>14.5</v>
      </c>
      <c r="E577" s="286">
        <v>7.25</v>
      </c>
      <c r="F577" s="9"/>
      <c r="G577" s="10">
        <f t="shared" si="8"/>
        <v>0</v>
      </c>
      <c r="H577" s="144" t="s">
        <v>363</v>
      </c>
      <c r="I577" s="145" t="s">
        <v>365</v>
      </c>
      <c r="J577" s="146" t="s">
        <v>3421</v>
      </c>
      <c r="K577" s="145" t="s">
        <v>3451</v>
      </c>
      <c r="L577" s="145" t="s">
        <v>221</v>
      </c>
      <c r="M577" s="145" t="s">
        <v>482</v>
      </c>
      <c r="N577" s="145" t="s">
        <v>453</v>
      </c>
      <c r="O577" s="145" t="s">
        <v>3457</v>
      </c>
    </row>
    <row r="578" spans="1:15" s="7" customFormat="1" ht="30" x14ac:dyDescent="0.25">
      <c r="A578" s="148" t="s">
        <v>2070</v>
      </c>
      <c r="B578" s="123" t="s">
        <v>132</v>
      </c>
      <c r="C578" s="122" t="s">
        <v>2071</v>
      </c>
      <c r="D578" s="287">
        <v>16.25</v>
      </c>
      <c r="E578" s="286">
        <v>8.1300000000000008</v>
      </c>
      <c r="F578" s="9"/>
      <c r="G578" s="10">
        <f t="shared" si="8"/>
        <v>0</v>
      </c>
      <c r="H578" s="144" t="s">
        <v>363</v>
      </c>
      <c r="I578" s="145" t="s">
        <v>365</v>
      </c>
      <c r="J578" s="146" t="s">
        <v>3421</v>
      </c>
      <c r="K578" s="145" t="s">
        <v>3484</v>
      </c>
      <c r="L578" s="145" t="s">
        <v>221</v>
      </c>
      <c r="M578" s="145" t="s">
        <v>376</v>
      </c>
      <c r="N578" s="145" t="s">
        <v>453</v>
      </c>
      <c r="O578" s="145" t="s">
        <v>3495</v>
      </c>
    </row>
    <row r="579" spans="1:15" s="7" customFormat="1" ht="45" x14ac:dyDescent="0.25">
      <c r="A579" s="148" t="s">
        <v>2054</v>
      </c>
      <c r="B579" s="123" t="s">
        <v>132</v>
      </c>
      <c r="C579" s="122" t="s">
        <v>2055</v>
      </c>
      <c r="D579" s="287">
        <v>16.25</v>
      </c>
      <c r="E579" s="286">
        <v>8.1300000000000008</v>
      </c>
      <c r="F579" s="9"/>
      <c r="G579" s="10">
        <f t="shared" si="8"/>
        <v>0</v>
      </c>
      <c r="H579" s="144" t="s">
        <v>363</v>
      </c>
      <c r="I579" s="145" t="s">
        <v>365</v>
      </c>
      <c r="J579" s="146" t="s">
        <v>3421</v>
      </c>
      <c r="K579" s="145" t="s">
        <v>3484</v>
      </c>
      <c r="L579" s="145" t="s">
        <v>221</v>
      </c>
      <c r="M579" s="145" t="s">
        <v>478</v>
      </c>
      <c r="N579" s="145" t="s">
        <v>291</v>
      </c>
      <c r="O579" s="145" t="s">
        <v>3486</v>
      </c>
    </row>
    <row r="580" spans="1:15" s="7" customFormat="1" ht="45" x14ac:dyDescent="0.25">
      <c r="A580" s="148" t="s">
        <v>2138</v>
      </c>
      <c r="B580" s="123" t="s">
        <v>132</v>
      </c>
      <c r="C580" s="122" t="s">
        <v>2139</v>
      </c>
      <c r="D580" s="287">
        <v>14.5</v>
      </c>
      <c r="E580" s="286">
        <v>7.25</v>
      </c>
      <c r="F580" s="9"/>
      <c r="G580" s="10">
        <f t="shared" ref="G580:G643" si="9">E580*F580</f>
        <v>0</v>
      </c>
      <c r="H580" s="144" t="s">
        <v>363</v>
      </c>
      <c r="I580" s="145" t="s">
        <v>365</v>
      </c>
      <c r="J580" s="146" t="s">
        <v>3421</v>
      </c>
      <c r="K580" s="145" t="s">
        <v>3517</v>
      </c>
      <c r="L580" s="145" t="s">
        <v>221</v>
      </c>
      <c r="M580" s="145" t="s">
        <v>282</v>
      </c>
      <c r="N580" s="145" t="s">
        <v>328</v>
      </c>
      <c r="O580" s="145" t="s">
        <v>3520</v>
      </c>
    </row>
    <row r="581" spans="1:15" s="7" customFormat="1" ht="45" x14ac:dyDescent="0.25">
      <c r="A581" s="148" t="s">
        <v>2140</v>
      </c>
      <c r="B581" s="123" t="s">
        <v>132</v>
      </c>
      <c r="C581" s="122" t="s">
        <v>2141</v>
      </c>
      <c r="D581" s="287">
        <v>14.5</v>
      </c>
      <c r="E581" s="286">
        <v>7.25</v>
      </c>
      <c r="F581" s="9"/>
      <c r="G581" s="10">
        <f t="shared" si="9"/>
        <v>0</v>
      </c>
      <c r="H581" s="144" t="s">
        <v>363</v>
      </c>
      <c r="I581" s="145" t="s">
        <v>365</v>
      </c>
      <c r="J581" s="146" t="s">
        <v>3421</v>
      </c>
      <c r="K581" s="145" t="s">
        <v>3517</v>
      </c>
      <c r="L581" s="145" t="s">
        <v>221</v>
      </c>
      <c r="M581" s="145" t="s">
        <v>467</v>
      </c>
      <c r="N581" s="145" t="s">
        <v>328</v>
      </c>
      <c r="O581" s="145" t="s">
        <v>3521</v>
      </c>
    </row>
    <row r="582" spans="1:15" s="7" customFormat="1" ht="30" x14ac:dyDescent="0.25">
      <c r="A582" s="148" t="s">
        <v>2270</v>
      </c>
      <c r="B582" s="123" t="s">
        <v>132</v>
      </c>
      <c r="C582" s="122" t="s">
        <v>2271</v>
      </c>
      <c r="D582" s="287">
        <v>16.25</v>
      </c>
      <c r="E582" s="286">
        <v>8.1300000000000008</v>
      </c>
      <c r="F582" s="9"/>
      <c r="G582" s="10">
        <f t="shared" si="9"/>
        <v>0</v>
      </c>
      <c r="H582" s="144" t="s">
        <v>363</v>
      </c>
      <c r="I582" s="145" t="s">
        <v>365</v>
      </c>
      <c r="J582" s="146" t="s">
        <v>3421</v>
      </c>
      <c r="K582" s="145" t="s">
        <v>3523</v>
      </c>
      <c r="L582" s="145" t="s">
        <v>221</v>
      </c>
      <c r="M582" s="145" t="s">
        <v>468</v>
      </c>
      <c r="N582" s="145" t="s">
        <v>453</v>
      </c>
      <c r="O582" s="145" t="s">
        <v>3563</v>
      </c>
    </row>
    <row r="583" spans="1:15" s="7" customFormat="1" ht="60" x14ac:dyDescent="0.25">
      <c r="A583" s="148" t="s">
        <v>2245</v>
      </c>
      <c r="B583" s="123" t="s">
        <v>132</v>
      </c>
      <c r="C583" s="122" t="s">
        <v>2246</v>
      </c>
      <c r="D583" s="287">
        <v>16.25</v>
      </c>
      <c r="E583" s="286">
        <v>8.1300000000000008</v>
      </c>
      <c r="F583" s="9"/>
      <c r="G583" s="10">
        <f t="shared" si="9"/>
        <v>0</v>
      </c>
      <c r="H583" s="144" t="s">
        <v>363</v>
      </c>
      <c r="I583" s="145" t="s">
        <v>365</v>
      </c>
      <c r="J583" s="146" t="s">
        <v>3421</v>
      </c>
      <c r="K583" s="145" t="s">
        <v>3523</v>
      </c>
      <c r="L583" s="145" t="s">
        <v>221</v>
      </c>
      <c r="M583" s="145" t="s">
        <v>461</v>
      </c>
      <c r="N583" s="145" t="s">
        <v>291</v>
      </c>
      <c r="O583" s="145" t="s">
        <v>3552</v>
      </c>
    </row>
    <row r="584" spans="1:15" s="7" customFormat="1" ht="45" x14ac:dyDescent="0.25">
      <c r="A584" s="148" t="s">
        <v>2753</v>
      </c>
      <c r="B584" s="123" t="s">
        <v>132</v>
      </c>
      <c r="C584" s="122" t="s">
        <v>2257</v>
      </c>
      <c r="D584" s="287">
        <v>16.25</v>
      </c>
      <c r="E584" s="286">
        <v>8.1300000000000008</v>
      </c>
      <c r="F584" s="9"/>
      <c r="G584" s="10">
        <f t="shared" si="9"/>
        <v>0</v>
      </c>
      <c r="H584" s="144" t="s">
        <v>363</v>
      </c>
      <c r="I584" s="145" t="s">
        <v>365</v>
      </c>
      <c r="J584" s="146" t="s">
        <v>3421</v>
      </c>
      <c r="K584" s="145" t="s">
        <v>3523</v>
      </c>
      <c r="L584" s="145" t="s">
        <v>221</v>
      </c>
      <c r="M584" s="145" t="s">
        <v>480</v>
      </c>
      <c r="N584" s="145" t="s">
        <v>453</v>
      </c>
      <c r="O584" s="145" t="s">
        <v>3558</v>
      </c>
    </row>
    <row r="585" spans="1:15" s="7" customFormat="1" ht="45" x14ac:dyDescent="0.25">
      <c r="A585" s="148" t="s">
        <v>2234</v>
      </c>
      <c r="B585" s="123" t="s">
        <v>132</v>
      </c>
      <c r="C585" s="122" t="s">
        <v>2235</v>
      </c>
      <c r="D585" s="287">
        <v>16.25</v>
      </c>
      <c r="E585" s="286">
        <v>8.1300000000000008</v>
      </c>
      <c r="F585" s="9"/>
      <c r="G585" s="10">
        <f t="shared" si="9"/>
        <v>0</v>
      </c>
      <c r="H585" s="144" t="s">
        <v>363</v>
      </c>
      <c r="I585" s="145" t="s">
        <v>365</v>
      </c>
      <c r="J585" s="146" t="s">
        <v>3421</v>
      </c>
      <c r="K585" s="145" t="s">
        <v>3523</v>
      </c>
      <c r="L585" s="145" t="s">
        <v>221</v>
      </c>
      <c r="M585" s="145" t="s">
        <v>461</v>
      </c>
      <c r="N585" s="145" t="s">
        <v>453</v>
      </c>
      <c r="O585" s="145" t="s">
        <v>3548</v>
      </c>
    </row>
    <row r="586" spans="1:15" s="7" customFormat="1" ht="45" x14ac:dyDescent="0.25">
      <c r="A586" s="148" t="s">
        <v>2236</v>
      </c>
      <c r="B586" s="123" t="s">
        <v>132</v>
      </c>
      <c r="C586" s="122" t="s">
        <v>2237</v>
      </c>
      <c r="D586" s="287">
        <v>14.5</v>
      </c>
      <c r="E586" s="286">
        <v>7.25</v>
      </c>
      <c r="F586" s="9"/>
      <c r="G586" s="10">
        <f t="shared" si="9"/>
        <v>0</v>
      </c>
      <c r="H586" s="144" t="s">
        <v>363</v>
      </c>
      <c r="I586" s="145" t="s">
        <v>365</v>
      </c>
      <c r="J586" s="146" t="s">
        <v>3421</v>
      </c>
      <c r="K586" s="145" t="s">
        <v>3523</v>
      </c>
      <c r="L586" s="145" t="s">
        <v>221</v>
      </c>
      <c r="M586" s="145" t="s">
        <v>250</v>
      </c>
      <c r="N586" s="145" t="s">
        <v>242</v>
      </c>
      <c r="O586" s="145" t="s">
        <v>3549</v>
      </c>
    </row>
    <row r="587" spans="1:15" s="7" customFormat="1" ht="45" x14ac:dyDescent="0.25">
      <c r="A587" s="148" t="s">
        <v>2261</v>
      </c>
      <c r="B587" s="123" t="s">
        <v>132</v>
      </c>
      <c r="C587" s="122" t="s">
        <v>2262</v>
      </c>
      <c r="D587" s="287">
        <v>16.25</v>
      </c>
      <c r="E587" s="286">
        <v>8.1300000000000008</v>
      </c>
      <c r="F587" s="9"/>
      <c r="G587" s="10">
        <f t="shared" si="9"/>
        <v>0</v>
      </c>
      <c r="H587" s="144" t="s">
        <v>363</v>
      </c>
      <c r="I587" s="145" t="s">
        <v>365</v>
      </c>
      <c r="J587" s="146" t="s">
        <v>3421</v>
      </c>
      <c r="K587" s="145" t="s">
        <v>3523</v>
      </c>
      <c r="L587" s="145" t="s">
        <v>221</v>
      </c>
      <c r="M587" s="145" t="s">
        <v>320</v>
      </c>
      <c r="N587" s="145" t="s">
        <v>291</v>
      </c>
      <c r="O587" s="145" t="s">
        <v>3560</v>
      </c>
    </row>
    <row r="588" spans="1:15" s="7" customFormat="1" ht="45" x14ac:dyDescent="0.25">
      <c r="A588" s="148" t="s">
        <v>2220</v>
      </c>
      <c r="B588" s="123" t="s">
        <v>132</v>
      </c>
      <c r="C588" s="122" t="s">
        <v>2221</v>
      </c>
      <c r="D588" s="287">
        <v>14.5</v>
      </c>
      <c r="E588" s="286">
        <v>7.25</v>
      </c>
      <c r="F588" s="9"/>
      <c r="G588" s="10">
        <f t="shared" si="9"/>
        <v>0</v>
      </c>
      <c r="H588" s="144" t="s">
        <v>363</v>
      </c>
      <c r="I588" s="145" t="s">
        <v>365</v>
      </c>
      <c r="J588" s="146" t="s">
        <v>3421</v>
      </c>
      <c r="K588" s="145" t="s">
        <v>3523</v>
      </c>
      <c r="L588" s="145" t="s">
        <v>221</v>
      </c>
      <c r="M588" s="145" t="s">
        <v>250</v>
      </c>
      <c r="N588" s="145" t="s">
        <v>242</v>
      </c>
      <c r="O588" s="145" t="s">
        <v>3544</v>
      </c>
    </row>
    <row r="589" spans="1:15" s="7" customFormat="1" ht="45" x14ac:dyDescent="0.25">
      <c r="A589" s="148" t="s">
        <v>2171</v>
      </c>
      <c r="B589" s="123" t="s">
        <v>132</v>
      </c>
      <c r="C589" s="122" t="s">
        <v>2172</v>
      </c>
      <c r="D589" s="287">
        <v>14.5</v>
      </c>
      <c r="E589" s="286">
        <v>7.25</v>
      </c>
      <c r="F589" s="9"/>
      <c r="G589" s="10">
        <f t="shared" si="9"/>
        <v>0</v>
      </c>
      <c r="H589" s="144" t="s">
        <v>363</v>
      </c>
      <c r="I589" s="145" t="s">
        <v>365</v>
      </c>
      <c r="J589" s="146" t="s">
        <v>3421</v>
      </c>
      <c r="K589" s="145" t="s">
        <v>3523</v>
      </c>
      <c r="L589" s="145" t="s">
        <v>221</v>
      </c>
      <c r="M589" s="145" t="s">
        <v>461</v>
      </c>
      <c r="N589" s="145" t="s">
        <v>453</v>
      </c>
      <c r="O589" s="145" t="s">
        <v>3530</v>
      </c>
    </row>
    <row r="590" spans="1:15" s="7" customFormat="1" ht="45" x14ac:dyDescent="0.25">
      <c r="A590" s="148" t="s">
        <v>2201</v>
      </c>
      <c r="B590" s="123" t="s">
        <v>132</v>
      </c>
      <c r="C590" s="122" t="s">
        <v>2202</v>
      </c>
      <c r="D590" s="287">
        <v>16.25</v>
      </c>
      <c r="E590" s="286">
        <v>8.1300000000000008</v>
      </c>
      <c r="F590" s="9"/>
      <c r="G590" s="10">
        <f t="shared" si="9"/>
        <v>0</v>
      </c>
      <c r="H590" s="144" t="s">
        <v>363</v>
      </c>
      <c r="I590" s="145" t="s">
        <v>365</v>
      </c>
      <c r="J590" s="146" t="s">
        <v>3421</v>
      </c>
      <c r="K590" s="145" t="s">
        <v>3523</v>
      </c>
      <c r="L590" s="145" t="s">
        <v>221</v>
      </c>
      <c r="M590" s="145" t="s">
        <v>241</v>
      </c>
      <c r="N590" s="145" t="s">
        <v>242</v>
      </c>
      <c r="O590" s="145" t="s">
        <v>3537</v>
      </c>
    </row>
    <row r="591" spans="1:15" s="7" customFormat="1" ht="45" x14ac:dyDescent="0.25">
      <c r="A591" s="148" t="s">
        <v>2182</v>
      </c>
      <c r="B591" s="123" t="s">
        <v>132</v>
      </c>
      <c r="C591" s="122" t="s">
        <v>2183</v>
      </c>
      <c r="D591" s="287">
        <v>16.25</v>
      </c>
      <c r="E591" s="286">
        <v>8.1300000000000008</v>
      </c>
      <c r="F591" s="9"/>
      <c r="G591" s="10">
        <f t="shared" si="9"/>
        <v>0</v>
      </c>
      <c r="H591" s="144" t="s">
        <v>363</v>
      </c>
      <c r="I591" s="145" t="s">
        <v>365</v>
      </c>
      <c r="J591" s="146" t="s">
        <v>3421</v>
      </c>
      <c r="K591" s="145" t="s">
        <v>3523</v>
      </c>
      <c r="L591" s="145" t="s">
        <v>221</v>
      </c>
      <c r="M591" s="145" t="s">
        <v>253</v>
      </c>
      <c r="N591" s="145" t="s">
        <v>487</v>
      </c>
      <c r="O591" s="145" t="s">
        <v>3532</v>
      </c>
    </row>
    <row r="592" spans="1:15" s="7" customFormat="1" ht="45" x14ac:dyDescent="0.25">
      <c r="A592" s="148" t="s">
        <v>2222</v>
      </c>
      <c r="B592" s="123" t="s">
        <v>132</v>
      </c>
      <c r="C592" s="122" t="s">
        <v>2223</v>
      </c>
      <c r="D592" s="287">
        <v>14.5</v>
      </c>
      <c r="E592" s="286">
        <v>7.25</v>
      </c>
      <c r="F592" s="9"/>
      <c r="G592" s="10">
        <f t="shared" si="9"/>
        <v>0</v>
      </c>
      <c r="H592" s="144" t="s">
        <v>363</v>
      </c>
      <c r="I592" s="145" t="s">
        <v>365</v>
      </c>
      <c r="J592" s="146" t="s">
        <v>3421</v>
      </c>
      <c r="K592" s="145" t="s">
        <v>3523</v>
      </c>
      <c r="L592" s="145" t="s">
        <v>221</v>
      </c>
      <c r="M592" s="145" t="s">
        <v>380</v>
      </c>
      <c r="N592" s="145" t="s">
        <v>453</v>
      </c>
      <c r="O592" s="145" t="s">
        <v>3545</v>
      </c>
    </row>
    <row r="593" spans="1:15" s="7" customFormat="1" ht="45" x14ac:dyDescent="0.25">
      <c r="A593" s="148" t="s">
        <v>2247</v>
      </c>
      <c r="B593" s="123" t="s">
        <v>132</v>
      </c>
      <c r="C593" s="122" t="s">
        <v>2248</v>
      </c>
      <c r="D593" s="287">
        <v>16.25</v>
      </c>
      <c r="E593" s="286">
        <v>8.1300000000000008</v>
      </c>
      <c r="F593" s="9"/>
      <c r="G593" s="10">
        <f t="shared" si="9"/>
        <v>0</v>
      </c>
      <c r="H593" s="144" t="s">
        <v>363</v>
      </c>
      <c r="I593" s="145" t="s">
        <v>365</v>
      </c>
      <c r="J593" s="146" t="s">
        <v>3421</v>
      </c>
      <c r="K593" s="145" t="s">
        <v>3523</v>
      </c>
      <c r="L593" s="145" t="s">
        <v>221</v>
      </c>
      <c r="M593" s="145" t="s">
        <v>313</v>
      </c>
      <c r="N593" s="145" t="s">
        <v>291</v>
      </c>
      <c r="O593" s="145" t="s">
        <v>3553</v>
      </c>
    </row>
    <row r="594" spans="1:15" s="7" customFormat="1" ht="45" x14ac:dyDescent="0.25">
      <c r="A594" s="148" t="s">
        <v>1990</v>
      </c>
      <c r="B594" s="123" t="s">
        <v>132</v>
      </c>
      <c r="C594" s="122" t="s">
        <v>2239</v>
      </c>
      <c r="D594" s="287">
        <v>14.5</v>
      </c>
      <c r="E594" s="286">
        <v>7.25</v>
      </c>
      <c r="F594" s="9"/>
      <c r="G594" s="10">
        <f t="shared" si="9"/>
        <v>0</v>
      </c>
      <c r="H594" s="144" t="s">
        <v>363</v>
      </c>
      <c r="I594" s="145" t="s">
        <v>365</v>
      </c>
      <c r="J594" s="146" t="s">
        <v>3421</v>
      </c>
      <c r="K594" s="145" t="s">
        <v>3523</v>
      </c>
      <c r="L594" s="145" t="s">
        <v>221</v>
      </c>
      <c r="M594" s="145" t="s">
        <v>1625</v>
      </c>
      <c r="N594" s="145" t="s">
        <v>242</v>
      </c>
      <c r="O594" s="145" t="s">
        <v>3550</v>
      </c>
    </row>
    <row r="595" spans="1:15" s="7" customFormat="1" ht="45" x14ac:dyDescent="0.25">
      <c r="A595" s="148" t="s">
        <v>2203</v>
      </c>
      <c r="B595" s="123" t="s">
        <v>132</v>
      </c>
      <c r="C595" s="122" t="s">
        <v>2204</v>
      </c>
      <c r="D595" s="287">
        <v>16.25</v>
      </c>
      <c r="E595" s="286">
        <v>8.1300000000000008</v>
      </c>
      <c r="F595" s="9"/>
      <c r="G595" s="10">
        <f t="shared" si="9"/>
        <v>0</v>
      </c>
      <c r="H595" s="144" t="s">
        <v>363</v>
      </c>
      <c r="I595" s="145" t="s">
        <v>365</v>
      </c>
      <c r="J595" s="146" t="s">
        <v>3421</v>
      </c>
      <c r="K595" s="145" t="s">
        <v>3523</v>
      </c>
      <c r="L595" s="145" t="s">
        <v>221</v>
      </c>
      <c r="M595" s="145" t="s">
        <v>320</v>
      </c>
      <c r="N595" s="145" t="s">
        <v>291</v>
      </c>
      <c r="O595" s="145" t="s">
        <v>3538</v>
      </c>
    </row>
    <row r="596" spans="1:15" s="7" customFormat="1" ht="45" x14ac:dyDescent="0.25">
      <c r="A596" s="148" t="s">
        <v>2199</v>
      </c>
      <c r="B596" s="123" t="s">
        <v>132</v>
      </c>
      <c r="C596" s="122" t="s">
        <v>2200</v>
      </c>
      <c r="D596" s="287">
        <v>16.25</v>
      </c>
      <c r="E596" s="286">
        <v>8.1300000000000008</v>
      </c>
      <c r="F596" s="9"/>
      <c r="G596" s="10">
        <f t="shared" si="9"/>
        <v>0</v>
      </c>
      <c r="H596" s="144" t="s">
        <v>363</v>
      </c>
      <c r="I596" s="145" t="s">
        <v>365</v>
      </c>
      <c r="J596" s="146" t="s">
        <v>3421</v>
      </c>
      <c r="K596" s="145" t="s">
        <v>3523</v>
      </c>
      <c r="L596" s="145" t="s">
        <v>221</v>
      </c>
      <c r="M596" s="145" t="s">
        <v>310</v>
      </c>
      <c r="N596" s="145" t="s">
        <v>453</v>
      </c>
      <c r="O596" s="145" t="s">
        <v>3536</v>
      </c>
    </row>
    <row r="597" spans="1:15" s="7" customFormat="1" ht="45" x14ac:dyDescent="0.25">
      <c r="A597" s="148" t="s">
        <v>2205</v>
      </c>
      <c r="B597" s="123" t="s">
        <v>132</v>
      </c>
      <c r="C597" s="122" t="s">
        <v>2206</v>
      </c>
      <c r="D597" s="287">
        <v>16.25</v>
      </c>
      <c r="E597" s="286">
        <v>8.1300000000000008</v>
      </c>
      <c r="F597" s="9"/>
      <c r="G597" s="10">
        <f t="shared" si="9"/>
        <v>0</v>
      </c>
      <c r="H597" s="144" t="s">
        <v>363</v>
      </c>
      <c r="I597" s="145" t="s">
        <v>365</v>
      </c>
      <c r="J597" s="146" t="s">
        <v>3421</v>
      </c>
      <c r="K597" s="145" t="s">
        <v>3523</v>
      </c>
      <c r="L597" s="145" t="s">
        <v>221</v>
      </c>
      <c r="M597" s="145" t="s">
        <v>461</v>
      </c>
      <c r="N597" s="145" t="s">
        <v>291</v>
      </c>
      <c r="O597" s="145" t="s">
        <v>3539</v>
      </c>
    </row>
    <row r="598" spans="1:15" s="7" customFormat="1" ht="45" x14ac:dyDescent="0.25">
      <c r="A598" s="148" t="s">
        <v>2361</v>
      </c>
      <c r="B598" s="123" t="s">
        <v>132</v>
      </c>
      <c r="C598" s="122" t="s">
        <v>2362</v>
      </c>
      <c r="D598" s="287">
        <v>11.75</v>
      </c>
      <c r="E598" s="286">
        <v>5.88</v>
      </c>
      <c r="F598" s="9"/>
      <c r="G598" s="10">
        <f t="shared" si="9"/>
        <v>0</v>
      </c>
      <c r="H598" s="144" t="s">
        <v>363</v>
      </c>
      <c r="I598" s="145" t="s">
        <v>365</v>
      </c>
      <c r="J598" s="146" t="s">
        <v>2585</v>
      </c>
      <c r="K598" s="145" t="s">
        <v>2277</v>
      </c>
      <c r="L598" s="145" t="s">
        <v>221</v>
      </c>
      <c r="M598" s="145" t="s">
        <v>222</v>
      </c>
      <c r="N598" s="145" t="s">
        <v>303</v>
      </c>
      <c r="O598" s="145" t="s">
        <v>3593</v>
      </c>
    </row>
    <row r="599" spans="1:15" s="7" customFormat="1" ht="30" x14ac:dyDescent="0.25">
      <c r="A599" s="148" t="s">
        <v>2402</v>
      </c>
      <c r="B599" s="123" t="s">
        <v>132</v>
      </c>
      <c r="C599" s="122" t="s">
        <v>2403</v>
      </c>
      <c r="D599" s="287">
        <v>11.75</v>
      </c>
      <c r="E599" s="286">
        <v>5.88</v>
      </c>
      <c r="F599" s="9"/>
      <c r="G599" s="10">
        <f t="shared" si="9"/>
        <v>0</v>
      </c>
      <c r="H599" s="144" t="s">
        <v>363</v>
      </c>
      <c r="I599" s="145" t="s">
        <v>365</v>
      </c>
      <c r="J599" s="146" t="s">
        <v>2585</v>
      </c>
      <c r="K599" s="145" t="s">
        <v>2277</v>
      </c>
      <c r="L599" s="145" t="s">
        <v>221</v>
      </c>
      <c r="M599" s="145" t="s">
        <v>484</v>
      </c>
      <c r="N599" s="145" t="s">
        <v>303</v>
      </c>
      <c r="O599" s="145" t="s">
        <v>3609</v>
      </c>
    </row>
    <row r="600" spans="1:15" s="7" customFormat="1" ht="45" x14ac:dyDescent="0.25">
      <c r="A600" s="148" t="s">
        <v>2404</v>
      </c>
      <c r="B600" s="123" t="s">
        <v>132</v>
      </c>
      <c r="C600" s="122" t="s">
        <v>2405</v>
      </c>
      <c r="D600" s="287">
        <v>20.75</v>
      </c>
      <c r="E600" s="286">
        <v>10.38</v>
      </c>
      <c r="F600" s="9"/>
      <c r="G600" s="10">
        <f t="shared" si="9"/>
        <v>0</v>
      </c>
      <c r="H600" s="144" t="s">
        <v>363</v>
      </c>
      <c r="I600" s="145" t="s">
        <v>365</v>
      </c>
      <c r="J600" s="146" t="s">
        <v>2585</v>
      </c>
      <c r="K600" s="145" t="s">
        <v>2277</v>
      </c>
      <c r="L600" s="145" t="s">
        <v>221</v>
      </c>
      <c r="M600" s="145" t="s">
        <v>449</v>
      </c>
      <c r="N600" s="145" t="s">
        <v>459</v>
      </c>
      <c r="O600" s="145" t="s">
        <v>3610</v>
      </c>
    </row>
    <row r="601" spans="1:15" s="7" customFormat="1" ht="30" x14ac:dyDescent="0.25">
      <c r="A601" s="148" t="s">
        <v>2386</v>
      </c>
      <c r="B601" s="123" t="s">
        <v>132</v>
      </c>
      <c r="C601" s="122" t="s">
        <v>2387</v>
      </c>
      <c r="D601" s="287">
        <v>14.5</v>
      </c>
      <c r="E601" s="286">
        <v>7.25</v>
      </c>
      <c r="F601" s="9"/>
      <c r="G601" s="10">
        <f t="shared" si="9"/>
        <v>0</v>
      </c>
      <c r="H601" s="144" t="s">
        <v>363</v>
      </c>
      <c r="I601" s="145" t="s">
        <v>365</v>
      </c>
      <c r="J601" s="146" t="s">
        <v>2585</v>
      </c>
      <c r="K601" s="145" t="s">
        <v>2277</v>
      </c>
      <c r="L601" s="145" t="s">
        <v>221</v>
      </c>
      <c r="M601" s="145" t="s">
        <v>333</v>
      </c>
      <c r="N601" s="145" t="s">
        <v>487</v>
      </c>
      <c r="O601" s="145" t="s">
        <v>3601</v>
      </c>
    </row>
    <row r="602" spans="1:15" s="7" customFormat="1" ht="45" x14ac:dyDescent="0.25">
      <c r="A602" s="148" t="s">
        <v>2757</v>
      </c>
      <c r="B602" s="123" t="s">
        <v>132</v>
      </c>
      <c r="C602" s="122" t="s">
        <v>2395</v>
      </c>
      <c r="D602" s="287">
        <v>20.75</v>
      </c>
      <c r="E602" s="286">
        <v>10.38</v>
      </c>
      <c r="F602" s="9"/>
      <c r="G602" s="10">
        <f t="shared" si="9"/>
        <v>0</v>
      </c>
      <c r="H602" s="144" t="s">
        <v>363</v>
      </c>
      <c r="I602" s="145" t="s">
        <v>365</v>
      </c>
      <c r="J602" s="146" t="s">
        <v>2585</v>
      </c>
      <c r="K602" s="145" t="s">
        <v>2277</v>
      </c>
      <c r="L602" s="145" t="s">
        <v>221</v>
      </c>
      <c r="M602" s="145" t="s">
        <v>1494</v>
      </c>
      <c r="N602" s="145" t="s">
        <v>3604</v>
      </c>
      <c r="O602" s="145" t="s">
        <v>3605</v>
      </c>
    </row>
    <row r="603" spans="1:15" s="7" customFormat="1" ht="45" x14ac:dyDescent="0.25">
      <c r="A603" s="148" t="s">
        <v>2350</v>
      </c>
      <c r="B603" s="123" t="s">
        <v>132</v>
      </c>
      <c r="C603" s="122" t="s">
        <v>2351</v>
      </c>
      <c r="D603" s="287">
        <v>11.75</v>
      </c>
      <c r="E603" s="286">
        <v>5.88</v>
      </c>
      <c r="F603" s="9"/>
      <c r="G603" s="10">
        <f t="shared" si="9"/>
        <v>0</v>
      </c>
      <c r="H603" s="144" t="s">
        <v>363</v>
      </c>
      <c r="I603" s="145" t="s">
        <v>365</v>
      </c>
      <c r="J603" s="146" t="s">
        <v>2585</v>
      </c>
      <c r="K603" s="145" t="s">
        <v>2277</v>
      </c>
      <c r="L603" s="145" t="s">
        <v>221</v>
      </c>
      <c r="M603" s="145" t="s">
        <v>1522</v>
      </c>
      <c r="N603" s="145" t="s">
        <v>238</v>
      </c>
      <c r="O603" s="145" t="s">
        <v>3588</v>
      </c>
    </row>
    <row r="604" spans="1:15" s="7" customFormat="1" ht="45" x14ac:dyDescent="0.25">
      <c r="A604" s="148" t="s">
        <v>2851</v>
      </c>
      <c r="B604" s="123" t="s">
        <v>132</v>
      </c>
      <c r="C604" s="122" t="s">
        <v>2424</v>
      </c>
      <c r="D604" s="287">
        <v>11.75</v>
      </c>
      <c r="E604" s="286">
        <v>5.88</v>
      </c>
      <c r="F604" s="9"/>
      <c r="G604" s="10">
        <f t="shared" si="9"/>
        <v>0</v>
      </c>
      <c r="H604" s="144" t="s">
        <v>363</v>
      </c>
      <c r="I604" s="145" t="s">
        <v>365</v>
      </c>
      <c r="J604" s="146" t="s">
        <v>2585</v>
      </c>
      <c r="K604" s="145" t="s">
        <v>2277</v>
      </c>
      <c r="L604" s="145" t="s">
        <v>221</v>
      </c>
      <c r="M604" s="145" t="s">
        <v>485</v>
      </c>
      <c r="N604" s="145" t="s">
        <v>298</v>
      </c>
      <c r="O604" s="145" t="s">
        <v>3618</v>
      </c>
    </row>
    <row r="605" spans="1:15" s="7" customFormat="1" ht="45" x14ac:dyDescent="0.25">
      <c r="A605" s="148" t="s">
        <v>2341</v>
      </c>
      <c r="B605" s="123" t="s">
        <v>132</v>
      </c>
      <c r="C605" s="122" t="s">
        <v>2342</v>
      </c>
      <c r="D605" s="287">
        <v>20.75</v>
      </c>
      <c r="E605" s="286">
        <v>10.38</v>
      </c>
      <c r="F605" s="9"/>
      <c r="G605" s="10">
        <f t="shared" si="9"/>
        <v>0</v>
      </c>
      <c r="H605" s="144" t="s">
        <v>363</v>
      </c>
      <c r="I605" s="145" t="s">
        <v>365</v>
      </c>
      <c r="J605" s="146" t="s">
        <v>2585</v>
      </c>
      <c r="K605" s="145" t="s">
        <v>2277</v>
      </c>
      <c r="L605" s="145" t="s">
        <v>221</v>
      </c>
      <c r="M605" s="145" t="s">
        <v>490</v>
      </c>
      <c r="N605" s="145" t="s">
        <v>459</v>
      </c>
      <c r="O605" s="145" t="s">
        <v>3586</v>
      </c>
    </row>
    <row r="606" spans="1:15" s="7" customFormat="1" ht="45" x14ac:dyDescent="0.25">
      <c r="A606" s="148" t="s">
        <v>2352</v>
      </c>
      <c r="B606" s="123" t="s">
        <v>132</v>
      </c>
      <c r="C606" s="122" t="s">
        <v>2353</v>
      </c>
      <c r="D606" s="287">
        <v>11.75</v>
      </c>
      <c r="E606" s="286">
        <v>5.88</v>
      </c>
      <c r="F606" s="9"/>
      <c r="G606" s="10">
        <f t="shared" si="9"/>
        <v>0</v>
      </c>
      <c r="H606" s="144" t="s">
        <v>363</v>
      </c>
      <c r="I606" s="145" t="s">
        <v>365</v>
      </c>
      <c r="J606" s="146" t="s">
        <v>2585</v>
      </c>
      <c r="K606" s="145" t="s">
        <v>2277</v>
      </c>
      <c r="L606" s="145" t="s">
        <v>221</v>
      </c>
      <c r="M606" s="145" t="s">
        <v>375</v>
      </c>
      <c r="N606" s="145" t="s">
        <v>238</v>
      </c>
      <c r="O606" s="145" t="s">
        <v>3589</v>
      </c>
    </row>
    <row r="607" spans="1:15" s="7" customFormat="1" ht="45" x14ac:dyDescent="0.25">
      <c r="A607" s="148" t="s">
        <v>2354</v>
      </c>
      <c r="B607" s="123" t="s">
        <v>132</v>
      </c>
      <c r="C607" s="122" t="s">
        <v>2355</v>
      </c>
      <c r="D607" s="287">
        <v>20.75</v>
      </c>
      <c r="E607" s="286">
        <v>10.38</v>
      </c>
      <c r="F607" s="9"/>
      <c r="G607" s="10">
        <f t="shared" si="9"/>
        <v>0</v>
      </c>
      <c r="H607" s="144" t="s">
        <v>363</v>
      </c>
      <c r="I607" s="145" t="s">
        <v>365</v>
      </c>
      <c r="J607" s="146" t="s">
        <v>2585</v>
      </c>
      <c r="K607" s="145" t="s">
        <v>2277</v>
      </c>
      <c r="L607" s="145" t="s">
        <v>221</v>
      </c>
      <c r="M607" s="145" t="s">
        <v>446</v>
      </c>
      <c r="N607" s="145" t="s">
        <v>459</v>
      </c>
      <c r="O607" s="145" t="s">
        <v>3590</v>
      </c>
    </row>
    <row r="608" spans="1:15" s="7" customFormat="1" ht="45" x14ac:dyDescent="0.25">
      <c r="A608" s="148" t="s">
        <v>2356</v>
      </c>
      <c r="B608" s="123" t="s">
        <v>132</v>
      </c>
      <c r="C608" s="122" t="s">
        <v>2357</v>
      </c>
      <c r="D608" s="287">
        <v>14.5</v>
      </c>
      <c r="E608" s="286">
        <v>7.25</v>
      </c>
      <c r="F608" s="9"/>
      <c r="G608" s="10">
        <f t="shared" si="9"/>
        <v>0</v>
      </c>
      <c r="H608" s="144" t="s">
        <v>363</v>
      </c>
      <c r="I608" s="145" t="s">
        <v>365</v>
      </c>
      <c r="J608" s="146" t="s">
        <v>2585</v>
      </c>
      <c r="K608" s="145" t="s">
        <v>2277</v>
      </c>
      <c r="L608" s="145" t="s">
        <v>221</v>
      </c>
      <c r="M608" s="145" t="s">
        <v>333</v>
      </c>
      <c r="N608" s="145" t="s">
        <v>328</v>
      </c>
      <c r="O608" s="145" t="s">
        <v>3591</v>
      </c>
    </row>
    <row r="609" spans="1:15" s="7" customFormat="1" ht="45" x14ac:dyDescent="0.25">
      <c r="A609" s="148" t="s">
        <v>2412</v>
      </c>
      <c r="B609" s="123" t="s">
        <v>132</v>
      </c>
      <c r="C609" s="122" t="s">
        <v>2413</v>
      </c>
      <c r="D609" s="287">
        <v>11.75</v>
      </c>
      <c r="E609" s="286">
        <v>5.88</v>
      </c>
      <c r="F609" s="9"/>
      <c r="G609" s="10">
        <f t="shared" si="9"/>
        <v>0</v>
      </c>
      <c r="H609" s="144" t="s">
        <v>363</v>
      </c>
      <c r="I609" s="145" t="s">
        <v>365</v>
      </c>
      <c r="J609" s="146" t="s">
        <v>2585</v>
      </c>
      <c r="K609" s="145" t="s">
        <v>2277</v>
      </c>
      <c r="L609" s="145" t="s">
        <v>221</v>
      </c>
      <c r="M609" s="145" t="s">
        <v>315</v>
      </c>
      <c r="N609" s="145" t="s">
        <v>238</v>
      </c>
      <c r="O609" s="145" t="s">
        <v>3614</v>
      </c>
    </row>
    <row r="610" spans="1:15" s="7" customFormat="1" ht="30" x14ac:dyDescent="0.25">
      <c r="A610" s="148" t="s">
        <v>2384</v>
      </c>
      <c r="B610" s="123" t="s">
        <v>132</v>
      </c>
      <c r="C610" s="122" t="s">
        <v>2385</v>
      </c>
      <c r="D610" s="287">
        <v>14.5</v>
      </c>
      <c r="E610" s="286">
        <v>7.25</v>
      </c>
      <c r="F610" s="9"/>
      <c r="G610" s="10">
        <f t="shared" si="9"/>
        <v>0</v>
      </c>
      <c r="H610" s="144" t="s">
        <v>363</v>
      </c>
      <c r="I610" s="145" t="s">
        <v>365</v>
      </c>
      <c r="J610" s="146" t="s">
        <v>2585</v>
      </c>
      <c r="K610" s="145" t="s">
        <v>2277</v>
      </c>
      <c r="L610" s="145" t="s">
        <v>221</v>
      </c>
      <c r="M610" s="145" t="s">
        <v>375</v>
      </c>
      <c r="N610" s="145" t="s">
        <v>328</v>
      </c>
      <c r="O610" s="145" t="s">
        <v>3600</v>
      </c>
    </row>
    <row r="611" spans="1:15" s="7" customFormat="1" ht="45" x14ac:dyDescent="0.25">
      <c r="A611" s="148" t="s">
        <v>2594</v>
      </c>
      <c r="B611" s="123" t="s">
        <v>132</v>
      </c>
      <c r="C611" s="122" t="s">
        <v>2595</v>
      </c>
      <c r="D611" s="287">
        <v>14.5</v>
      </c>
      <c r="E611" s="286">
        <v>7.25</v>
      </c>
      <c r="F611" s="9"/>
      <c r="G611" s="10">
        <f t="shared" si="9"/>
        <v>0</v>
      </c>
      <c r="H611" s="144" t="s">
        <v>363</v>
      </c>
      <c r="I611" s="145" t="s">
        <v>365</v>
      </c>
      <c r="J611" s="146" t="s">
        <v>2585</v>
      </c>
      <c r="K611" s="145" t="s">
        <v>3646</v>
      </c>
      <c r="L611" s="145" t="s">
        <v>221</v>
      </c>
      <c r="M611" s="145" t="s">
        <v>290</v>
      </c>
      <c r="N611" s="145" t="s">
        <v>328</v>
      </c>
      <c r="O611" s="145" t="s">
        <v>3669</v>
      </c>
    </row>
    <row r="612" spans="1:15" s="7" customFormat="1" ht="45" x14ac:dyDescent="0.25">
      <c r="A612" s="148" t="s">
        <v>2529</v>
      </c>
      <c r="B612" s="123" t="s">
        <v>132</v>
      </c>
      <c r="C612" s="122" t="s">
        <v>2530</v>
      </c>
      <c r="D612" s="287">
        <v>20.75</v>
      </c>
      <c r="E612" s="286">
        <v>10.38</v>
      </c>
      <c r="F612" s="9"/>
      <c r="G612" s="10">
        <f t="shared" si="9"/>
        <v>0</v>
      </c>
      <c r="H612" s="144" t="s">
        <v>363</v>
      </c>
      <c r="I612" s="145" t="s">
        <v>365</v>
      </c>
      <c r="J612" s="146" t="s">
        <v>2585</v>
      </c>
      <c r="K612" s="145" t="s">
        <v>3646</v>
      </c>
      <c r="L612" s="145" t="s">
        <v>221</v>
      </c>
      <c r="M612" s="145" t="s">
        <v>449</v>
      </c>
      <c r="N612" s="145" t="s">
        <v>3604</v>
      </c>
      <c r="O612" s="145" t="s">
        <v>3655</v>
      </c>
    </row>
    <row r="613" spans="1:15" s="7" customFormat="1" ht="45" x14ac:dyDescent="0.25">
      <c r="A613" s="148" t="s">
        <v>2707</v>
      </c>
      <c r="B613" s="123" t="s">
        <v>132</v>
      </c>
      <c r="C613" s="122" t="s">
        <v>2708</v>
      </c>
      <c r="D613" s="287">
        <v>11.75</v>
      </c>
      <c r="E613" s="286">
        <v>5.88</v>
      </c>
      <c r="F613" s="9"/>
      <c r="G613" s="10">
        <f t="shared" si="9"/>
        <v>0</v>
      </c>
      <c r="H613" s="144" t="s">
        <v>363</v>
      </c>
      <c r="I613" s="145" t="s">
        <v>365</v>
      </c>
      <c r="J613" s="146" t="s">
        <v>2585</v>
      </c>
      <c r="K613" s="145" t="s">
        <v>3671</v>
      </c>
      <c r="L613" s="145" t="s">
        <v>221</v>
      </c>
      <c r="M613" s="145" t="s">
        <v>466</v>
      </c>
      <c r="N613" s="145" t="s">
        <v>238</v>
      </c>
      <c r="O613" s="145" t="s">
        <v>3700</v>
      </c>
    </row>
    <row r="614" spans="1:15" s="7" customFormat="1" ht="45" x14ac:dyDescent="0.25">
      <c r="A614" s="148" t="s">
        <v>2749</v>
      </c>
      <c r="B614" s="123" t="s">
        <v>132</v>
      </c>
      <c r="C614" s="122" t="s">
        <v>2750</v>
      </c>
      <c r="D614" s="287">
        <v>20.75</v>
      </c>
      <c r="E614" s="286">
        <v>10.38</v>
      </c>
      <c r="F614" s="9"/>
      <c r="G614" s="10">
        <f t="shared" si="9"/>
        <v>0</v>
      </c>
      <c r="H614" s="144" t="s">
        <v>363</v>
      </c>
      <c r="I614" s="145" t="s">
        <v>365</v>
      </c>
      <c r="J614" s="146" t="s">
        <v>2585</v>
      </c>
      <c r="K614" s="145" t="s">
        <v>3671</v>
      </c>
      <c r="L614" s="145" t="s">
        <v>221</v>
      </c>
      <c r="M614" s="145" t="s">
        <v>1509</v>
      </c>
      <c r="N614" s="145" t="s">
        <v>3604</v>
      </c>
      <c r="O614" s="145" t="s">
        <v>3720</v>
      </c>
    </row>
    <row r="615" spans="1:15" s="7" customFormat="1" ht="45" x14ac:dyDescent="0.25">
      <c r="A615" s="148" t="s">
        <v>2238</v>
      </c>
      <c r="B615" s="123" t="s">
        <v>132</v>
      </c>
      <c r="C615" s="122" t="s">
        <v>2754</v>
      </c>
      <c r="D615" s="287">
        <v>16.25</v>
      </c>
      <c r="E615" s="286">
        <v>8.1300000000000008</v>
      </c>
      <c r="F615" s="9"/>
      <c r="G615" s="10">
        <f t="shared" si="9"/>
        <v>0</v>
      </c>
      <c r="H615" s="144" t="s">
        <v>363</v>
      </c>
      <c r="I615" s="145" t="s">
        <v>365</v>
      </c>
      <c r="J615" s="146" t="s">
        <v>2585</v>
      </c>
      <c r="K615" s="145" t="s">
        <v>3671</v>
      </c>
      <c r="L615" s="145" t="s">
        <v>221</v>
      </c>
      <c r="M615" s="145" t="s">
        <v>375</v>
      </c>
      <c r="N615" s="145" t="s">
        <v>453</v>
      </c>
      <c r="O615" s="145" t="s">
        <v>3722</v>
      </c>
    </row>
    <row r="616" spans="1:15" s="7" customFormat="1" ht="45" x14ac:dyDescent="0.25">
      <c r="A616" s="148" t="s">
        <v>2678</v>
      </c>
      <c r="B616" s="123" t="s">
        <v>132</v>
      </c>
      <c r="C616" s="122" t="s">
        <v>2679</v>
      </c>
      <c r="D616" s="287">
        <v>14.5</v>
      </c>
      <c r="E616" s="286">
        <v>7.25</v>
      </c>
      <c r="F616" s="9"/>
      <c r="G616" s="10">
        <f t="shared" si="9"/>
        <v>0</v>
      </c>
      <c r="H616" s="144" t="s">
        <v>363</v>
      </c>
      <c r="I616" s="145" t="s">
        <v>365</v>
      </c>
      <c r="J616" s="146" t="s">
        <v>2585</v>
      </c>
      <c r="K616" s="145" t="s">
        <v>3671</v>
      </c>
      <c r="L616" s="145" t="s">
        <v>221</v>
      </c>
      <c r="M616" s="145" t="s">
        <v>253</v>
      </c>
      <c r="N616" s="145" t="s">
        <v>328</v>
      </c>
      <c r="O616" s="145" t="s">
        <v>3688</v>
      </c>
    </row>
    <row r="617" spans="1:15" s="7" customFormat="1" ht="45" x14ac:dyDescent="0.25">
      <c r="A617" s="148" t="s">
        <v>2713</v>
      </c>
      <c r="B617" s="123" t="s">
        <v>132</v>
      </c>
      <c r="C617" s="122" t="s">
        <v>2714</v>
      </c>
      <c r="D617" s="287">
        <v>14.5</v>
      </c>
      <c r="E617" s="286">
        <v>7.25</v>
      </c>
      <c r="F617" s="9"/>
      <c r="G617" s="10">
        <f t="shared" si="9"/>
        <v>0</v>
      </c>
      <c r="H617" s="144" t="s">
        <v>363</v>
      </c>
      <c r="I617" s="145" t="s">
        <v>365</v>
      </c>
      <c r="J617" s="146" t="s">
        <v>2585</v>
      </c>
      <c r="K617" s="145" t="s">
        <v>3671</v>
      </c>
      <c r="L617" s="145" t="s">
        <v>221</v>
      </c>
      <c r="M617" s="145" t="s">
        <v>253</v>
      </c>
      <c r="N617" s="145" t="s">
        <v>328</v>
      </c>
      <c r="O617" s="145" t="s">
        <v>3703</v>
      </c>
    </row>
    <row r="618" spans="1:15" s="7" customFormat="1" ht="45" x14ac:dyDescent="0.25">
      <c r="A618" s="148" t="s">
        <v>2734</v>
      </c>
      <c r="B618" s="123" t="s">
        <v>132</v>
      </c>
      <c r="C618" s="122" t="s">
        <v>2735</v>
      </c>
      <c r="D618" s="287">
        <v>14.5</v>
      </c>
      <c r="E618" s="286">
        <v>7.25</v>
      </c>
      <c r="F618" s="9"/>
      <c r="G618" s="10">
        <f t="shared" si="9"/>
        <v>0</v>
      </c>
      <c r="H618" s="144" t="s">
        <v>363</v>
      </c>
      <c r="I618" s="145" t="s">
        <v>365</v>
      </c>
      <c r="J618" s="146" t="s">
        <v>2585</v>
      </c>
      <c r="K618" s="145" t="s">
        <v>3671</v>
      </c>
      <c r="L618" s="145" t="s">
        <v>221</v>
      </c>
      <c r="M618" s="145" t="s">
        <v>375</v>
      </c>
      <c r="N618" s="145" t="s">
        <v>328</v>
      </c>
      <c r="O618" s="145" t="s">
        <v>3713</v>
      </c>
    </row>
    <row r="619" spans="1:15" s="7" customFormat="1" ht="60" x14ac:dyDescent="0.25">
      <c r="A619" s="148" t="s">
        <v>2674</v>
      </c>
      <c r="B619" s="123" t="s">
        <v>132</v>
      </c>
      <c r="C619" s="122" t="s">
        <v>2675</v>
      </c>
      <c r="D619" s="287">
        <v>14.5</v>
      </c>
      <c r="E619" s="286">
        <v>7.25</v>
      </c>
      <c r="F619" s="9"/>
      <c r="G619" s="10">
        <f t="shared" si="9"/>
        <v>0</v>
      </c>
      <c r="H619" s="144" t="s">
        <v>363</v>
      </c>
      <c r="I619" s="145" t="s">
        <v>365</v>
      </c>
      <c r="J619" s="146" t="s">
        <v>2585</v>
      </c>
      <c r="K619" s="145" t="s">
        <v>3671</v>
      </c>
      <c r="L619" s="145" t="s">
        <v>221</v>
      </c>
      <c r="M619" s="145" t="s">
        <v>380</v>
      </c>
      <c r="N619" s="145" t="s">
        <v>328</v>
      </c>
      <c r="O619" s="145" t="s">
        <v>3686</v>
      </c>
    </row>
    <row r="620" spans="1:15" s="7" customFormat="1" ht="45" x14ac:dyDescent="0.25">
      <c r="A620" s="148" t="s">
        <v>2676</v>
      </c>
      <c r="B620" s="123" t="s">
        <v>132</v>
      </c>
      <c r="C620" s="122" t="s">
        <v>2677</v>
      </c>
      <c r="D620" s="287">
        <v>14.5</v>
      </c>
      <c r="E620" s="286">
        <v>7.25</v>
      </c>
      <c r="F620" s="9"/>
      <c r="G620" s="10">
        <f t="shared" si="9"/>
        <v>0</v>
      </c>
      <c r="H620" s="144" t="s">
        <v>363</v>
      </c>
      <c r="I620" s="145" t="s">
        <v>365</v>
      </c>
      <c r="J620" s="146" t="s">
        <v>2585</v>
      </c>
      <c r="K620" s="145" t="s">
        <v>3671</v>
      </c>
      <c r="L620" s="145" t="s">
        <v>221</v>
      </c>
      <c r="M620" s="145" t="s">
        <v>465</v>
      </c>
      <c r="N620" s="145" t="s">
        <v>328</v>
      </c>
      <c r="O620" s="145" t="s">
        <v>3687</v>
      </c>
    </row>
    <row r="621" spans="1:15" s="7" customFormat="1" ht="30" x14ac:dyDescent="0.25">
      <c r="A621" s="148" t="s">
        <v>2690</v>
      </c>
      <c r="B621" s="123" t="s">
        <v>132</v>
      </c>
      <c r="C621" s="122" t="s">
        <v>2691</v>
      </c>
      <c r="D621" s="287">
        <v>14.5</v>
      </c>
      <c r="E621" s="286">
        <v>7.25</v>
      </c>
      <c r="F621" s="9"/>
      <c r="G621" s="10">
        <f t="shared" si="9"/>
        <v>0</v>
      </c>
      <c r="H621" s="144" t="s">
        <v>363</v>
      </c>
      <c r="I621" s="145" t="s">
        <v>365</v>
      </c>
      <c r="J621" s="146" t="s">
        <v>2585</v>
      </c>
      <c r="K621" s="145" t="s">
        <v>3671</v>
      </c>
      <c r="L621" s="145" t="s">
        <v>221</v>
      </c>
      <c r="M621" s="145" t="s">
        <v>478</v>
      </c>
      <c r="N621" s="145" t="s">
        <v>328</v>
      </c>
      <c r="O621" s="145" t="s">
        <v>3692</v>
      </c>
    </row>
    <row r="622" spans="1:15" s="7" customFormat="1" ht="45" x14ac:dyDescent="0.25">
      <c r="A622" s="148" t="s">
        <v>2800</v>
      </c>
      <c r="B622" s="123" t="s">
        <v>132</v>
      </c>
      <c r="C622" s="122" t="s">
        <v>2801</v>
      </c>
      <c r="D622" s="287">
        <v>20.75</v>
      </c>
      <c r="E622" s="286">
        <v>10.38</v>
      </c>
      <c r="F622" s="9"/>
      <c r="G622" s="10">
        <f t="shared" si="9"/>
        <v>0</v>
      </c>
      <c r="H622" s="144" t="s">
        <v>363</v>
      </c>
      <c r="I622" s="145" t="s">
        <v>365</v>
      </c>
      <c r="J622" s="146" t="s">
        <v>2585</v>
      </c>
      <c r="K622" s="145" t="s">
        <v>3724</v>
      </c>
      <c r="L622" s="145" t="s">
        <v>221</v>
      </c>
      <c r="M622" s="145" t="s">
        <v>439</v>
      </c>
      <c r="N622" s="145" t="s">
        <v>3604</v>
      </c>
      <c r="O622" s="145" t="s">
        <v>3736</v>
      </c>
    </row>
    <row r="623" spans="1:15" s="7" customFormat="1" ht="45" x14ac:dyDescent="0.25">
      <c r="A623" s="148" t="s">
        <v>2806</v>
      </c>
      <c r="B623" s="123" t="s">
        <v>132</v>
      </c>
      <c r="C623" s="122" t="s">
        <v>2807</v>
      </c>
      <c r="D623" s="287">
        <v>11.75</v>
      </c>
      <c r="E623" s="286">
        <v>5.88</v>
      </c>
      <c r="F623" s="9"/>
      <c r="G623" s="10">
        <f t="shared" si="9"/>
        <v>0</v>
      </c>
      <c r="H623" s="144" t="s">
        <v>363</v>
      </c>
      <c r="I623" s="145" t="s">
        <v>365</v>
      </c>
      <c r="J623" s="146" t="s">
        <v>2585</v>
      </c>
      <c r="K623" s="145" t="s">
        <v>3724</v>
      </c>
      <c r="L623" s="145" t="s">
        <v>221</v>
      </c>
      <c r="M623" s="145" t="s">
        <v>313</v>
      </c>
      <c r="N623" s="145" t="s">
        <v>238</v>
      </c>
      <c r="O623" s="145" t="s">
        <v>3739</v>
      </c>
    </row>
    <row r="624" spans="1:15" s="7" customFormat="1" ht="45" x14ac:dyDescent="0.25">
      <c r="A624" s="148" t="s">
        <v>2757</v>
      </c>
      <c r="B624" s="123" t="s">
        <v>132</v>
      </c>
      <c r="C624" s="122" t="s">
        <v>2861</v>
      </c>
      <c r="D624" s="287">
        <v>11.75</v>
      </c>
      <c r="E624" s="286">
        <v>5.88</v>
      </c>
      <c r="F624" s="9"/>
      <c r="G624" s="10">
        <f t="shared" si="9"/>
        <v>0</v>
      </c>
      <c r="H624" s="144" t="s">
        <v>363</v>
      </c>
      <c r="I624" s="145" t="s">
        <v>365</v>
      </c>
      <c r="J624" s="146" t="s">
        <v>2585</v>
      </c>
      <c r="K624" s="145" t="s">
        <v>3724</v>
      </c>
      <c r="L624" s="145" t="s">
        <v>221</v>
      </c>
      <c r="M624" s="145" t="s">
        <v>380</v>
      </c>
      <c r="N624" s="145" t="s">
        <v>238</v>
      </c>
      <c r="O624" s="145" t="s">
        <v>3765</v>
      </c>
    </row>
    <row r="625" spans="1:15" s="7" customFormat="1" ht="45" x14ac:dyDescent="0.25">
      <c r="A625" s="148" t="s">
        <v>2831</v>
      </c>
      <c r="B625" s="123" t="s">
        <v>132</v>
      </c>
      <c r="C625" s="122" t="s">
        <v>2832</v>
      </c>
      <c r="D625" s="287">
        <v>20.75</v>
      </c>
      <c r="E625" s="286">
        <v>10.38</v>
      </c>
      <c r="F625" s="9"/>
      <c r="G625" s="10">
        <f t="shared" si="9"/>
        <v>0</v>
      </c>
      <c r="H625" s="144" t="s">
        <v>363</v>
      </c>
      <c r="I625" s="145" t="s">
        <v>365</v>
      </c>
      <c r="J625" s="146" t="s">
        <v>2585</v>
      </c>
      <c r="K625" s="145" t="s">
        <v>3724</v>
      </c>
      <c r="L625" s="145" t="s">
        <v>221</v>
      </c>
      <c r="M625" s="145" t="s">
        <v>450</v>
      </c>
      <c r="N625" s="145" t="s">
        <v>3604</v>
      </c>
      <c r="O625" s="145" t="s">
        <v>3750</v>
      </c>
    </row>
    <row r="626" spans="1:15" s="7" customFormat="1" ht="45" x14ac:dyDescent="0.25">
      <c r="A626" s="148" t="s">
        <v>2829</v>
      </c>
      <c r="B626" s="123" t="s">
        <v>132</v>
      </c>
      <c r="C626" s="122" t="s">
        <v>2830</v>
      </c>
      <c r="D626" s="287">
        <v>20.75</v>
      </c>
      <c r="E626" s="286">
        <v>10.38</v>
      </c>
      <c r="F626" s="9"/>
      <c r="G626" s="10">
        <f t="shared" si="9"/>
        <v>0</v>
      </c>
      <c r="H626" s="144" t="s">
        <v>363</v>
      </c>
      <c r="I626" s="145" t="s">
        <v>365</v>
      </c>
      <c r="J626" s="146" t="s">
        <v>2585</v>
      </c>
      <c r="K626" s="145" t="s">
        <v>3724</v>
      </c>
      <c r="L626" s="145" t="s">
        <v>221</v>
      </c>
      <c r="M626" s="145" t="s">
        <v>439</v>
      </c>
      <c r="N626" s="145" t="s">
        <v>3604</v>
      </c>
      <c r="O626" s="145" t="s">
        <v>3749</v>
      </c>
    </row>
    <row r="627" spans="1:15" s="7" customFormat="1" ht="45" x14ac:dyDescent="0.25">
      <c r="A627" s="148" t="s">
        <v>2759</v>
      </c>
      <c r="B627" s="123" t="s">
        <v>132</v>
      </c>
      <c r="C627" s="122" t="s">
        <v>2812</v>
      </c>
      <c r="D627" s="287">
        <v>11.75</v>
      </c>
      <c r="E627" s="286">
        <v>5.88</v>
      </c>
      <c r="F627" s="9"/>
      <c r="G627" s="10">
        <f t="shared" si="9"/>
        <v>0</v>
      </c>
      <c r="H627" s="144" t="s">
        <v>363</v>
      </c>
      <c r="I627" s="145" t="s">
        <v>365</v>
      </c>
      <c r="J627" s="146" t="s">
        <v>2585</v>
      </c>
      <c r="K627" s="145" t="s">
        <v>3724</v>
      </c>
      <c r="L627" s="145" t="s">
        <v>221</v>
      </c>
      <c r="M627" s="145" t="s">
        <v>282</v>
      </c>
      <c r="N627" s="145" t="s">
        <v>238</v>
      </c>
      <c r="O627" s="145" t="s">
        <v>3742</v>
      </c>
    </row>
    <row r="628" spans="1:15" s="7" customFormat="1" ht="45" x14ac:dyDescent="0.25">
      <c r="A628" s="148" t="s">
        <v>2802</v>
      </c>
      <c r="B628" s="123" t="s">
        <v>132</v>
      </c>
      <c r="C628" s="122" t="s">
        <v>2803</v>
      </c>
      <c r="D628" s="287">
        <v>20.75</v>
      </c>
      <c r="E628" s="286">
        <v>10.38</v>
      </c>
      <c r="F628" s="9"/>
      <c r="G628" s="10">
        <f t="shared" si="9"/>
        <v>0</v>
      </c>
      <c r="H628" s="144" t="s">
        <v>363</v>
      </c>
      <c r="I628" s="145" t="s">
        <v>365</v>
      </c>
      <c r="J628" s="146" t="s">
        <v>2585</v>
      </c>
      <c r="K628" s="145" t="s">
        <v>3724</v>
      </c>
      <c r="L628" s="145" t="s">
        <v>221</v>
      </c>
      <c r="M628" s="145" t="s">
        <v>1509</v>
      </c>
      <c r="N628" s="145" t="s">
        <v>459</v>
      </c>
      <c r="O628" s="145" t="s">
        <v>3737</v>
      </c>
    </row>
    <row r="629" spans="1:15" s="7" customFormat="1" ht="30" x14ac:dyDescent="0.25">
      <c r="A629" s="148" t="s">
        <v>2793</v>
      </c>
      <c r="B629" s="123" t="s">
        <v>132</v>
      </c>
      <c r="C629" s="122" t="s">
        <v>2794</v>
      </c>
      <c r="D629" s="287">
        <v>11.75</v>
      </c>
      <c r="E629" s="286">
        <v>5.88</v>
      </c>
      <c r="F629" s="9"/>
      <c r="G629" s="10">
        <f t="shared" si="9"/>
        <v>0</v>
      </c>
      <c r="H629" s="144" t="s">
        <v>363</v>
      </c>
      <c r="I629" s="145" t="s">
        <v>365</v>
      </c>
      <c r="J629" s="146" t="s">
        <v>2585</v>
      </c>
      <c r="K629" s="145" t="s">
        <v>3724</v>
      </c>
      <c r="L629" s="145" t="s">
        <v>221</v>
      </c>
      <c r="M629" s="145" t="s">
        <v>315</v>
      </c>
      <c r="N629" s="145" t="s">
        <v>238</v>
      </c>
      <c r="O629" s="145" t="s">
        <v>3733</v>
      </c>
    </row>
    <row r="630" spans="1:15" s="7" customFormat="1" ht="45" x14ac:dyDescent="0.25">
      <c r="A630" s="148" t="s">
        <v>2256</v>
      </c>
      <c r="B630" s="123" t="s">
        <v>132</v>
      </c>
      <c r="C630" s="122" t="s">
        <v>2852</v>
      </c>
      <c r="D630" s="287">
        <v>14.5</v>
      </c>
      <c r="E630" s="286">
        <v>7.25</v>
      </c>
      <c r="F630" s="9"/>
      <c r="G630" s="10">
        <f t="shared" si="9"/>
        <v>0</v>
      </c>
      <c r="H630" s="144" t="s">
        <v>363</v>
      </c>
      <c r="I630" s="145" t="s">
        <v>365</v>
      </c>
      <c r="J630" s="146" t="s">
        <v>2585</v>
      </c>
      <c r="K630" s="145" t="s">
        <v>3724</v>
      </c>
      <c r="L630" s="145" t="s">
        <v>221</v>
      </c>
      <c r="M630" s="145" t="s">
        <v>375</v>
      </c>
      <c r="N630" s="145" t="s">
        <v>328</v>
      </c>
      <c r="O630" s="145" t="s">
        <v>3759</v>
      </c>
    </row>
    <row r="631" spans="1:15" s="7" customFormat="1" ht="30" x14ac:dyDescent="0.25">
      <c r="A631" s="148" t="s">
        <v>2838</v>
      </c>
      <c r="B631" s="123" t="s">
        <v>132</v>
      </c>
      <c r="C631" s="122" t="s">
        <v>2855</v>
      </c>
      <c r="D631" s="287">
        <v>11.75</v>
      </c>
      <c r="E631" s="286">
        <v>5.88</v>
      </c>
      <c r="F631" s="9"/>
      <c r="G631" s="10">
        <f t="shared" si="9"/>
        <v>0</v>
      </c>
      <c r="H631" s="144" t="s">
        <v>363</v>
      </c>
      <c r="I631" s="145" t="s">
        <v>365</v>
      </c>
      <c r="J631" s="146" t="s">
        <v>2585</v>
      </c>
      <c r="K631" s="145" t="s">
        <v>3724</v>
      </c>
      <c r="L631" s="145" t="s">
        <v>221</v>
      </c>
      <c r="M631" s="145" t="s">
        <v>468</v>
      </c>
      <c r="N631" s="145" t="s">
        <v>238</v>
      </c>
      <c r="O631" s="145" t="s">
        <v>3761</v>
      </c>
    </row>
    <row r="632" spans="1:15" s="7" customFormat="1" ht="45" x14ac:dyDescent="0.25">
      <c r="A632" s="148" t="s">
        <v>2761</v>
      </c>
      <c r="B632" s="123" t="s">
        <v>132</v>
      </c>
      <c r="C632" s="122" t="s">
        <v>2860</v>
      </c>
      <c r="D632" s="287">
        <v>11.75</v>
      </c>
      <c r="E632" s="286">
        <v>5.88</v>
      </c>
      <c r="F632" s="9"/>
      <c r="G632" s="10">
        <f t="shared" si="9"/>
        <v>0</v>
      </c>
      <c r="H632" s="144" t="s">
        <v>363</v>
      </c>
      <c r="I632" s="145" t="s">
        <v>365</v>
      </c>
      <c r="J632" s="146" t="s">
        <v>2585</v>
      </c>
      <c r="K632" s="145" t="s">
        <v>3724</v>
      </c>
      <c r="L632" s="145" t="s">
        <v>221</v>
      </c>
      <c r="M632" s="145" t="s">
        <v>313</v>
      </c>
      <c r="N632" s="145" t="s">
        <v>238</v>
      </c>
      <c r="O632" s="145" t="s">
        <v>3764</v>
      </c>
    </row>
    <row r="633" spans="1:15" s="7" customFormat="1" ht="45" x14ac:dyDescent="0.25">
      <c r="A633" s="148" t="s">
        <v>2795</v>
      </c>
      <c r="B633" s="123" t="s">
        <v>132</v>
      </c>
      <c r="C633" s="122" t="s">
        <v>2796</v>
      </c>
      <c r="D633" s="287">
        <v>14.5</v>
      </c>
      <c r="E633" s="286">
        <v>7.25</v>
      </c>
      <c r="F633" s="9"/>
      <c r="G633" s="10">
        <f t="shared" si="9"/>
        <v>0</v>
      </c>
      <c r="H633" s="144" t="s">
        <v>363</v>
      </c>
      <c r="I633" s="145" t="s">
        <v>365</v>
      </c>
      <c r="J633" s="146" t="s">
        <v>2585</v>
      </c>
      <c r="K633" s="145" t="s">
        <v>3724</v>
      </c>
      <c r="L633" s="145" t="s">
        <v>221</v>
      </c>
      <c r="M633" s="145" t="s">
        <v>480</v>
      </c>
      <c r="N633" s="145" t="s">
        <v>328</v>
      </c>
      <c r="O633" s="145" t="s">
        <v>3734</v>
      </c>
    </row>
    <row r="634" spans="1:15" s="7" customFormat="1" ht="60" x14ac:dyDescent="0.25">
      <c r="A634" s="148" t="s">
        <v>2810</v>
      </c>
      <c r="B634" s="123" t="s">
        <v>132</v>
      </c>
      <c r="C634" s="122" t="s">
        <v>2811</v>
      </c>
      <c r="D634" s="287">
        <v>20.75</v>
      </c>
      <c r="E634" s="286">
        <v>10.38</v>
      </c>
      <c r="F634" s="9"/>
      <c r="G634" s="10">
        <f t="shared" si="9"/>
        <v>0</v>
      </c>
      <c r="H634" s="144" t="s">
        <v>363</v>
      </c>
      <c r="I634" s="145" t="s">
        <v>365</v>
      </c>
      <c r="J634" s="146" t="s">
        <v>2585</v>
      </c>
      <c r="K634" s="145" t="s">
        <v>3724</v>
      </c>
      <c r="L634" s="145" t="s">
        <v>221</v>
      </c>
      <c r="M634" s="145" t="s">
        <v>446</v>
      </c>
      <c r="N634" s="145" t="s">
        <v>3604</v>
      </c>
      <c r="O634" s="145" t="s">
        <v>3741</v>
      </c>
    </row>
    <row r="635" spans="1:15" s="7" customFormat="1" ht="45" x14ac:dyDescent="0.25">
      <c r="A635" s="148" t="s">
        <v>2836</v>
      </c>
      <c r="B635" s="123" t="s">
        <v>132</v>
      </c>
      <c r="C635" s="122" t="s">
        <v>2837</v>
      </c>
      <c r="D635" s="287">
        <v>20.75</v>
      </c>
      <c r="E635" s="286">
        <v>10.38</v>
      </c>
      <c r="F635" s="9"/>
      <c r="G635" s="10">
        <f t="shared" si="9"/>
        <v>0</v>
      </c>
      <c r="H635" s="144" t="s">
        <v>363</v>
      </c>
      <c r="I635" s="145" t="s">
        <v>365</v>
      </c>
      <c r="J635" s="146" t="s">
        <v>2585</v>
      </c>
      <c r="K635" s="145" t="s">
        <v>3724</v>
      </c>
      <c r="L635" s="145" t="s">
        <v>221</v>
      </c>
      <c r="M635" s="145" t="s">
        <v>445</v>
      </c>
      <c r="N635" s="145" t="s">
        <v>3604</v>
      </c>
      <c r="O635" s="145" t="s">
        <v>3752</v>
      </c>
    </row>
    <row r="636" spans="1:15" s="7" customFormat="1" ht="45" x14ac:dyDescent="0.25">
      <c r="A636" s="148" t="s">
        <v>2853</v>
      </c>
      <c r="B636" s="123" t="s">
        <v>132</v>
      </c>
      <c r="C636" s="122" t="s">
        <v>2854</v>
      </c>
      <c r="D636" s="287">
        <v>11.75</v>
      </c>
      <c r="E636" s="286">
        <v>5.88</v>
      </c>
      <c r="F636" s="9"/>
      <c r="G636" s="10">
        <f t="shared" si="9"/>
        <v>0</v>
      </c>
      <c r="H636" s="144" t="s">
        <v>363</v>
      </c>
      <c r="I636" s="145" t="s">
        <v>365</v>
      </c>
      <c r="J636" s="146" t="s">
        <v>2585</v>
      </c>
      <c r="K636" s="145" t="s">
        <v>3724</v>
      </c>
      <c r="L636" s="145" t="s">
        <v>221</v>
      </c>
      <c r="M636" s="145" t="s">
        <v>376</v>
      </c>
      <c r="N636" s="145" t="s">
        <v>238</v>
      </c>
      <c r="O636" s="145" t="s">
        <v>3760</v>
      </c>
    </row>
    <row r="637" spans="1:15" s="7" customFormat="1" ht="45" x14ac:dyDescent="0.25">
      <c r="A637" s="148" t="s">
        <v>2858</v>
      </c>
      <c r="B637" s="123" t="s">
        <v>132</v>
      </c>
      <c r="C637" s="122" t="s">
        <v>2859</v>
      </c>
      <c r="D637" s="287">
        <v>20.75</v>
      </c>
      <c r="E637" s="286">
        <v>10.38</v>
      </c>
      <c r="F637" s="9"/>
      <c r="G637" s="10">
        <f t="shared" si="9"/>
        <v>0</v>
      </c>
      <c r="H637" s="144" t="s">
        <v>363</v>
      </c>
      <c r="I637" s="145" t="s">
        <v>365</v>
      </c>
      <c r="J637" s="146" t="s">
        <v>2585</v>
      </c>
      <c r="K637" s="145" t="s">
        <v>3724</v>
      </c>
      <c r="L637" s="145" t="s">
        <v>221</v>
      </c>
      <c r="M637" s="145" t="s">
        <v>455</v>
      </c>
      <c r="N637" s="145" t="s">
        <v>459</v>
      </c>
      <c r="O637" s="145" t="s">
        <v>3763</v>
      </c>
    </row>
    <row r="638" spans="1:15" s="7" customFormat="1" ht="30" x14ac:dyDescent="0.25">
      <c r="A638" s="148" t="s">
        <v>2856</v>
      </c>
      <c r="B638" s="123" t="s">
        <v>132</v>
      </c>
      <c r="C638" s="122" t="s">
        <v>2857</v>
      </c>
      <c r="D638" s="287">
        <v>11.75</v>
      </c>
      <c r="E638" s="286">
        <v>5.88</v>
      </c>
      <c r="F638" s="9"/>
      <c r="G638" s="10">
        <f t="shared" si="9"/>
        <v>0</v>
      </c>
      <c r="H638" s="144" t="s">
        <v>363</v>
      </c>
      <c r="I638" s="145" t="s">
        <v>365</v>
      </c>
      <c r="J638" s="146" t="s">
        <v>2585</v>
      </c>
      <c r="K638" s="145" t="s">
        <v>3724</v>
      </c>
      <c r="L638" s="145" t="s">
        <v>221</v>
      </c>
      <c r="M638" s="145" t="s">
        <v>1488</v>
      </c>
      <c r="N638" s="145" t="s">
        <v>328</v>
      </c>
      <c r="O638" s="145" t="s">
        <v>3762</v>
      </c>
    </row>
    <row r="639" spans="1:15" s="7" customFormat="1" ht="30" x14ac:dyDescent="0.25">
      <c r="A639" s="148" t="s">
        <v>2840</v>
      </c>
      <c r="B639" s="123" t="s">
        <v>132</v>
      </c>
      <c r="C639" s="122" t="s">
        <v>2841</v>
      </c>
      <c r="D639" s="287">
        <v>14.5</v>
      </c>
      <c r="E639" s="286">
        <v>7.25</v>
      </c>
      <c r="F639" s="9"/>
      <c r="G639" s="10">
        <f t="shared" si="9"/>
        <v>0</v>
      </c>
      <c r="H639" s="144" t="s">
        <v>363</v>
      </c>
      <c r="I639" s="145" t="s">
        <v>365</v>
      </c>
      <c r="J639" s="146" t="s">
        <v>2585</v>
      </c>
      <c r="K639" s="145" t="s">
        <v>3724</v>
      </c>
      <c r="L639" s="145" t="s">
        <v>221</v>
      </c>
      <c r="M639" s="145" t="s">
        <v>333</v>
      </c>
      <c r="N639" s="145" t="s">
        <v>487</v>
      </c>
      <c r="O639" s="145" t="s">
        <v>3754</v>
      </c>
    </row>
    <row r="640" spans="1:15" s="7" customFormat="1" ht="45" x14ac:dyDescent="0.25">
      <c r="A640" s="148" t="s">
        <v>2827</v>
      </c>
      <c r="B640" s="123" t="s">
        <v>132</v>
      </c>
      <c r="C640" s="122" t="s">
        <v>2828</v>
      </c>
      <c r="D640" s="287">
        <v>14.5</v>
      </c>
      <c r="E640" s="286">
        <v>7.25</v>
      </c>
      <c r="F640" s="9"/>
      <c r="G640" s="10">
        <f t="shared" si="9"/>
        <v>0</v>
      </c>
      <c r="H640" s="144" t="s">
        <v>363</v>
      </c>
      <c r="I640" s="145" t="s">
        <v>365</v>
      </c>
      <c r="J640" s="146" t="s">
        <v>2585</v>
      </c>
      <c r="K640" s="145" t="s">
        <v>3724</v>
      </c>
      <c r="L640" s="145" t="s">
        <v>221</v>
      </c>
      <c r="M640" s="145" t="s">
        <v>1488</v>
      </c>
      <c r="N640" s="145" t="s">
        <v>453</v>
      </c>
      <c r="O640" s="145" t="s">
        <v>3748</v>
      </c>
    </row>
    <row r="641" spans="1:15" s="7" customFormat="1" ht="45" x14ac:dyDescent="0.25">
      <c r="A641" s="148" t="s">
        <v>2808</v>
      </c>
      <c r="B641" s="123" t="s">
        <v>132</v>
      </c>
      <c r="C641" s="122" t="s">
        <v>2809</v>
      </c>
      <c r="D641" s="287">
        <v>20.75</v>
      </c>
      <c r="E641" s="286">
        <v>10.38</v>
      </c>
      <c r="F641" s="9"/>
      <c r="G641" s="10">
        <f t="shared" si="9"/>
        <v>0</v>
      </c>
      <c r="H641" s="144" t="s">
        <v>363</v>
      </c>
      <c r="I641" s="145" t="s">
        <v>365</v>
      </c>
      <c r="J641" s="146" t="s">
        <v>2585</v>
      </c>
      <c r="K641" s="145" t="s">
        <v>3724</v>
      </c>
      <c r="L641" s="145" t="s">
        <v>221</v>
      </c>
      <c r="M641" s="145" t="s">
        <v>446</v>
      </c>
      <c r="N641" s="145" t="s">
        <v>3604</v>
      </c>
      <c r="O641" s="145" t="s">
        <v>3740</v>
      </c>
    </row>
    <row r="642" spans="1:15" s="7" customFormat="1" ht="45" x14ac:dyDescent="0.25">
      <c r="A642" s="148" t="s">
        <v>2916</v>
      </c>
      <c r="B642" s="123" t="s">
        <v>132</v>
      </c>
      <c r="C642" s="122" t="s">
        <v>2917</v>
      </c>
      <c r="D642" s="287">
        <v>20.75</v>
      </c>
      <c r="E642" s="286">
        <v>10.38</v>
      </c>
      <c r="F642" s="9"/>
      <c r="G642" s="10">
        <f t="shared" si="9"/>
        <v>0</v>
      </c>
      <c r="H642" s="144" t="s">
        <v>363</v>
      </c>
      <c r="I642" s="145" t="s">
        <v>365</v>
      </c>
      <c r="J642" s="146" t="s">
        <v>3768</v>
      </c>
      <c r="K642" s="145" t="s">
        <v>2939</v>
      </c>
      <c r="L642" s="145" t="s">
        <v>221</v>
      </c>
      <c r="M642" s="145" t="s">
        <v>471</v>
      </c>
      <c r="N642" s="145" t="s">
        <v>459</v>
      </c>
      <c r="O642" s="145" t="s">
        <v>3783</v>
      </c>
    </row>
    <row r="643" spans="1:15" s="7" customFormat="1" ht="45" x14ac:dyDescent="0.25">
      <c r="A643" s="148" t="s">
        <v>2905</v>
      </c>
      <c r="B643" s="123" t="s">
        <v>132</v>
      </c>
      <c r="C643" s="122" t="s">
        <v>2906</v>
      </c>
      <c r="D643" s="287">
        <v>20.75</v>
      </c>
      <c r="E643" s="286">
        <v>10.38</v>
      </c>
      <c r="F643" s="9"/>
      <c r="G643" s="10">
        <f t="shared" si="9"/>
        <v>0</v>
      </c>
      <c r="H643" s="144" t="s">
        <v>363</v>
      </c>
      <c r="I643" s="145" t="s">
        <v>365</v>
      </c>
      <c r="J643" s="146" t="s">
        <v>3768</v>
      </c>
      <c r="K643" s="145" t="s">
        <v>2939</v>
      </c>
      <c r="L643" s="145" t="s">
        <v>221</v>
      </c>
      <c r="M643" s="145" t="s">
        <v>471</v>
      </c>
      <c r="N643" s="145" t="s">
        <v>3604</v>
      </c>
      <c r="O643" s="145" t="s">
        <v>3780</v>
      </c>
    </row>
    <row r="644" spans="1:15" s="7" customFormat="1" ht="45" x14ac:dyDescent="0.25">
      <c r="A644" s="148" t="s">
        <v>2956</v>
      </c>
      <c r="B644" s="123" t="s">
        <v>132</v>
      </c>
      <c r="C644" s="122" t="s">
        <v>2957</v>
      </c>
      <c r="D644" s="287">
        <v>20.75</v>
      </c>
      <c r="E644" s="286">
        <v>10.38</v>
      </c>
      <c r="F644" s="9"/>
      <c r="G644" s="10">
        <f t="shared" ref="G644:G707" si="10">E644*F644</f>
        <v>0</v>
      </c>
      <c r="H644" s="144" t="s">
        <v>363</v>
      </c>
      <c r="I644" s="145" t="s">
        <v>365</v>
      </c>
      <c r="J644" s="146" t="s">
        <v>3768</v>
      </c>
      <c r="K644" s="145" t="s">
        <v>2939</v>
      </c>
      <c r="L644" s="145" t="s">
        <v>221</v>
      </c>
      <c r="M644" s="145" t="s">
        <v>1574</v>
      </c>
      <c r="N644" s="145" t="s">
        <v>3604</v>
      </c>
      <c r="O644" s="145" t="s">
        <v>3798</v>
      </c>
    </row>
    <row r="645" spans="1:15" s="7" customFormat="1" ht="45" x14ac:dyDescent="0.25">
      <c r="A645" s="148" t="s">
        <v>2918</v>
      </c>
      <c r="B645" s="123" t="s">
        <v>132</v>
      </c>
      <c r="C645" s="122" t="s">
        <v>2919</v>
      </c>
      <c r="D645" s="287">
        <v>14.5</v>
      </c>
      <c r="E645" s="286">
        <v>7.25</v>
      </c>
      <c r="F645" s="9"/>
      <c r="G645" s="10">
        <f t="shared" si="10"/>
        <v>0</v>
      </c>
      <c r="H645" s="144" t="s">
        <v>363</v>
      </c>
      <c r="I645" s="145" t="s">
        <v>365</v>
      </c>
      <c r="J645" s="146" t="s">
        <v>3768</v>
      </c>
      <c r="K645" s="145" t="s">
        <v>2939</v>
      </c>
      <c r="L645" s="145" t="s">
        <v>221</v>
      </c>
      <c r="M645" s="145" t="s">
        <v>1488</v>
      </c>
      <c r="N645" s="145" t="s">
        <v>487</v>
      </c>
      <c r="O645" s="145" t="s">
        <v>3784</v>
      </c>
    </row>
    <row r="646" spans="1:15" s="7" customFormat="1" ht="45" x14ac:dyDescent="0.25">
      <c r="A646" s="148" t="s">
        <v>3387</v>
      </c>
      <c r="B646" s="123" t="s">
        <v>132</v>
      </c>
      <c r="C646" s="122" t="s">
        <v>3388</v>
      </c>
      <c r="D646" s="287">
        <v>20.75</v>
      </c>
      <c r="E646" s="286">
        <v>10.38</v>
      </c>
      <c r="F646" s="9"/>
      <c r="G646" s="10">
        <f t="shared" si="10"/>
        <v>0</v>
      </c>
      <c r="H646" s="144" t="s">
        <v>363</v>
      </c>
      <c r="I646" s="145" t="s">
        <v>365</v>
      </c>
      <c r="J646" s="146" t="s">
        <v>3768</v>
      </c>
      <c r="K646" s="145" t="s">
        <v>2939</v>
      </c>
      <c r="L646" s="145" t="s">
        <v>221</v>
      </c>
      <c r="M646" s="145" t="s">
        <v>475</v>
      </c>
      <c r="N646" s="145" t="s">
        <v>3604</v>
      </c>
      <c r="O646" s="145" t="s">
        <v>3971</v>
      </c>
    </row>
    <row r="647" spans="1:15" s="7" customFormat="1" ht="30" x14ac:dyDescent="0.25">
      <c r="A647" s="148" t="s">
        <v>2866</v>
      </c>
      <c r="B647" s="123" t="s">
        <v>132</v>
      </c>
      <c r="C647" s="122" t="s">
        <v>2901</v>
      </c>
      <c r="D647" s="287">
        <v>11.75</v>
      </c>
      <c r="E647" s="286">
        <v>5.88</v>
      </c>
      <c r="F647" s="9"/>
      <c r="G647" s="10">
        <f t="shared" si="10"/>
        <v>0</v>
      </c>
      <c r="H647" s="144" t="s">
        <v>363</v>
      </c>
      <c r="I647" s="145" t="s">
        <v>365</v>
      </c>
      <c r="J647" s="146" t="s">
        <v>3768</v>
      </c>
      <c r="K647" s="145" t="s">
        <v>2939</v>
      </c>
      <c r="L647" s="145" t="s">
        <v>221</v>
      </c>
      <c r="M647" s="145" t="s">
        <v>467</v>
      </c>
      <c r="N647" s="145" t="s">
        <v>238</v>
      </c>
      <c r="O647" s="145" t="s">
        <v>3776</v>
      </c>
    </row>
    <row r="648" spans="1:15" s="7" customFormat="1" ht="45" x14ac:dyDescent="0.25">
      <c r="A648" s="148" t="s">
        <v>2963</v>
      </c>
      <c r="B648" s="123" t="s">
        <v>132</v>
      </c>
      <c r="C648" s="122" t="s">
        <v>2964</v>
      </c>
      <c r="D648" s="287">
        <v>20.75</v>
      </c>
      <c r="E648" s="286">
        <v>10.38</v>
      </c>
      <c r="F648" s="9"/>
      <c r="G648" s="10">
        <f t="shared" si="10"/>
        <v>0</v>
      </c>
      <c r="H648" s="144" t="s">
        <v>363</v>
      </c>
      <c r="I648" s="145" t="s">
        <v>365</v>
      </c>
      <c r="J648" s="146" t="s">
        <v>3768</v>
      </c>
      <c r="K648" s="145" t="s">
        <v>2939</v>
      </c>
      <c r="L648" s="145" t="s">
        <v>221</v>
      </c>
      <c r="M648" s="145" t="s">
        <v>439</v>
      </c>
      <c r="N648" s="145" t="s">
        <v>3604</v>
      </c>
      <c r="O648" s="145" t="s">
        <v>3800</v>
      </c>
    </row>
    <row r="649" spans="1:15" s="7" customFormat="1" ht="45" x14ac:dyDescent="0.25">
      <c r="A649" s="148" t="s">
        <v>2920</v>
      </c>
      <c r="B649" s="123" t="s">
        <v>132</v>
      </c>
      <c r="C649" s="122" t="s">
        <v>2921</v>
      </c>
      <c r="D649" s="287">
        <v>11.75</v>
      </c>
      <c r="E649" s="286">
        <v>5.88</v>
      </c>
      <c r="F649" s="9"/>
      <c r="G649" s="10">
        <f t="shared" si="10"/>
        <v>0</v>
      </c>
      <c r="H649" s="144" t="s">
        <v>363</v>
      </c>
      <c r="I649" s="145" t="s">
        <v>365</v>
      </c>
      <c r="J649" s="146" t="s">
        <v>3768</v>
      </c>
      <c r="K649" s="145" t="s">
        <v>2939</v>
      </c>
      <c r="L649" s="145" t="s">
        <v>221</v>
      </c>
      <c r="M649" s="145" t="s">
        <v>375</v>
      </c>
      <c r="N649" s="145" t="s">
        <v>238</v>
      </c>
      <c r="O649" s="145" t="s">
        <v>3785</v>
      </c>
    </row>
    <row r="650" spans="1:15" s="7" customFormat="1" ht="45" x14ac:dyDescent="0.25">
      <c r="A650" s="148" t="s">
        <v>2909</v>
      </c>
      <c r="B650" s="123" t="s">
        <v>132</v>
      </c>
      <c r="C650" s="122" t="s">
        <v>2910</v>
      </c>
      <c r="D650" s="287">
        <v>20.75</v>
      </c>
      <c r="E650" s="286">
        <v>10.38</v>
      </c>
      <c r="F650" s="9"/>
      <c r="G650" s="10">
        <f t="shared" si="10"/>
        <v>0</v>
      </c>
      <c r="H650" s="144" t="s">
        <v>363</v>
      </c>
      <c r="I650" s="145" t="s">
        <v>365</v>
      </c>
      <c r="J650" s="146" t="s">
        <v>3768</v>
      </c>
      <c r="K650" s="145" t="s">
        <v>2939</v>
      </c>
      <c r="L650" s="145" t="s">
        <v>221</v>
      </c>
      <c r="M650" s="145" t="s">
        <v>474</v>
      </c>
      <c r="N650" s="145" t="s">
        <v>3604</v>
      </c>
      <c r="O650" s="145" t="s">
        <v>3781</v>
      </c>
    </row>
    <row r="651" spans="1:15" s="7" customFormat="1" ht="45" x14ac:dyDescent="0.25">
      <c r="A651" s="148" t="s">
        <v>2868</v>
      </c>
      <c r="B651" s="123" t="s">
        <v>132</v>
      </c>
      <c r="C651" s="122" t="s">
        <v>2965</v>
      </c>
      <c r="D651" s="287">
        <v>11.75</v>
      </c>
      <c r="E651" s="286">
        <v>5.88</v>
      </c>
      <c r="F651" s="9"/>
      <c r="G651" s="10">
        <f t="shared" si="10"/>
        <v>0</v>
      </c>
      <c r="H651" s="144" t="s">
        <v>363</v>
      </c>
      <c r="I651" s="145" t="s">
        <v>365</v>
      </c>
      <c r="J651" s="146" t="s">
        <v>3768</v>
      </c>
      <c r="K651" s="145" t="s">
        <v>2939</v>
      </c>
      <c r="L651" s="145" t="s">
        <v>221</v>
      </c>
      <c r="M651" s="145" t="s">
        <v>467</v>
      </c>
      <c r="N651" s="145" t="s">
        <v>238</v>
      </c>
      <c r="O651" s="145" t="s">
        <v>3801</v>
      </c>
    </row>
    <row r="652" spans="1:15" s="7" customFormat="1" ht="45" x14ac:dyDescent="0.25">
      <c r="A652" s="148" t="s">
        <v>3391</v>
      </c>
      <c r="B652" s="123" t="s">
        <v>132</v>
      </c>
      <c r="C652" s="122" t="s">
        <v>3392</v>
      </c>
      <c r="D652" s="287">
        <v>20.75</v>
      </c>
      <c r="E652" s="286">
        <v>10.38</v>
      </c>
      <c r="F652" s="9"/>
      <c r="G652" s="10">
        <f t="shared" si="10"/>
        <v>0</v>
      </c>
      <c r="H652" s="144" t="s">
        <v>363</v>
      </c>
      <c r="I652" s="145" t="s">
        <v>365</v>
      </c>
      <c r="J652" s="146" t="s">
        <v>3768</v>
      </c>
      <c r="K652" s="145" t="s">
        <v>2939</v>
      </c>
      <c r="L652" s="145" t="s">
        <v>221</v>
      </c>
      <c r="M652" s="145" t="s">
        <v>476</v>
      </c>
      <c r="N652" s="145" t="s">
        <v>3604</v>
      </c>
      <c r="O652" s="145" t="s">
        <v>3972</v>
      </c>
    </row>
    <row r="653" spans="1:15" s="7" customFormat="1" ht="45" x14ac:dyDescent="0.25">
      <c r="A653" s="148" t="s">
        <v>2922</v>
      </c>
      <c r="B653" s="123" t="s">
        <v>132</v>
      </c>
      <c r="C653" s="122" t="s">
        <v>2923</v>
      </c>
      <c r="D653" s="287">
        <v>20.75</v>
      </c>
      <c r="E653" s="286">
        <v>10.38</v>
      </c>
      <c r="F653" s="9"/>
      <c r="G653" s="10">
        <f t="shared" si="10"/>
        <v>0</v>
      </c>
      <c r="H653" s="144" t="s">
        <v>363</v>
      </c>
      <c r="I653" s="145" t="s">
        <v>365</v>
      </c>
      <c r="J653" s="146" t="s">
        <v>3768</v>
      </c>
      <c r="K653" s="145" t="s">
        <v>2939</v>
      </c>
      <c r="L653" s="145" t="s">
        <v>221</v>
      </c>
      <c r="M653" s="145" t="s">
        <v>472</v>
      </c>
      <c r="N653" s="145" t="s">
        <v>3604</v>
      </c>
      <c r="O653" s="145" t="s">
        <v>3786</v>
      </c>
    </row>
    <row r="654" spans="1:15" s="7" customFormat="1" ht="45" x14ac:dyDescent="0.25">
      <c r="A654" s="148" t="s">
        <v>3395</v>
      </c>
      <c r="B654" s="123" t="s">
        <v>132</v>
      </c>
      <c r="C654" s="122" t="s">
        <v>3396</v>
      </c>
      <c r="D654" s="287">
        <v>11.75</v>
      </c>
      <c r="E654" s="286">
        <v>5.88</v>
      </c>
      <c r="F654" s="9"/>
      <c r="G654" s="10">
        <f t="shared" si="10"/>
        <v>0</v>
      </c>
      <c r="H654" s="144" t="s">
        <v>363</v>
      </c>
      <c r="I654" s="145" t="s">
        <v>365</v>
      </c>
      <c r="J654" s="146" t="s">
        <v>3768</v>
      </c>
      <c r="K654" s="145" t="s">
        <v>3847</v>
      </c>
      <c r="L654" s="145" t="s">
        <v>221</v>
      </c>
      <c r="M654" s="145" t="s">
        <v>234</v>
      </c>
      <c r="N654" s="145" t="s">
        <v>303</v>
      </c>
      <c r="O654" s="145" t="s">
        <v>3973</v>
      </c>
    </row>
    <row r="655" spans="1:15" s="7" customFormat="1" ht="45" x14ac:dyDescent="0.25">
      <c r="A655" s="148" t="s">
        <v>3108</v>
      </c>
      <c r="B655" s="123" t="s">
        <v>132</v>
      </c>
      <c r="C655" s="122" t="s">
        <v>3109</v>
      </c>
      <c r="D655" s="287">
        <v>16.25</v>
      </c>
      <c r="E655" s="286">
        <v>8.1300000000000008</v>
      </c>
      <c r="F655" s="9"/>
      <c r="G655" s="10">
        <f t="shared" si="10"/>
        <v>0</v>
      </c>
      <c r="H655" s="144" t="s">
        <v>363</v>
      </c>
      <c r="I655" s="145" t="s">
        <v>365</v>
      </c>
      <c r="J655" s="146" t="s">
        <v>3768</v>
      </c>
      <c r="K655" s="145" t="s">
        <v>3847</v>
      </c>
      <c r="L655" s="145" t="s">
        <v>221</v>
      </c>
      <c r="M655" s="145" t="s">
        <v>465</v>
      </c>
      <c r="N655" s="145" t="s">
        <v>291</v>
      </c>
      <c r="O655" s="145" t="s">
        <v>3854</v>
      </c>
    </row>
    <row r="656" spans="1:15" s="7" customFormat="1" ht="45" x14ac:dyDescent="0.25">
      <c r="A656" s="148" t="s">
        <v>3122</v>
      </c>
      <c r="B656" s="123" t="s">
        <v>132</v>
      </c>
      <c r="C656" s="122" t="s">
        <v>3123</v>
      </c>
      <c r="D656" s="287">
        <v>16.25</v>
      </c>
      <c r="E656" s="286">
        <v>8.1300000000000008</v>
      </c>
      <c r="F656" s="9"/>
      <c r="G656" s="10">
        <f t="shared" si="10"/>
        <v>0</v>
      </c>
      <c r="H656" s="144" t="s">
        <v>363</v>
      </c>
      <c r="I656" s="145" t="s">
        <v>365</v>
      </c>
      <c r="J656" s="146" t="s">
        <v>3768</v>
      </c>
      <c r="K656" s="145" t="s">
        <v>3847</v>
      </c>
      <c r="L656" s="145" t="s">
        <v>221</v>
      </c>
      <c r="M656" s="145" t="s">
        <v>260</v>
      </c>
      <c r="N656" s="145" t="s">
        <v>238</v>
      </c>
      <c r="O656" s="145" t="s">
        <v>3861</v>
      </c>
    </row>
    <row r="657" spans="1:15" s="7" customFormat="1" ht="45" x14ac:dyDescent="0.25">
      <c r="A657" s="148" t="s">
        <v>3201</v>
      </c>
      <c r="B657" s="123" t="s">
        <v>132</v>
      </c>
      <c r="C657" s="122" t="s">
        <v>3202</v>
      </c>
      <c r="D657" s="287">
        <v>16.25</v>
      </c>
      <c r="E657" s="286">
        <v>8.1300000000000008</v>
      </c>
      <c r="F657" s="9"/>
      <c r="G657" s="10">
        <f t="shared" si="10"/>
        <v>0</v>
      </c>
      <c r="H657" s="144" t="s">
        <v>363</v>
      </c>
      <c r="I657" s="145" t="s">
        <v>365</v>
      </c>
      <c r="J657" s="146" t="s">
        <v>3768</v>
      </c>
      <c r="K657" s="145" t="s">
        <v>3865</v>
      </c>
      <c r="L657" s="145" t="s">
        <v>221</v>
      </c>
      <c r="M657" s="145" t="s">
        <v>376</v>
      </c>
      <c r="N657" s="145" t="s">
        <v>291</v>
      </c>
      <c r="O657" s="145" t="s">
        <v>3886</v>
      </c>
    </row>
    <row r="658" spans="1:15" s="7" customFormat="1" ht="30" x14ac:dyDescent="0.25">
      <c r="A658" s="148" t="s">
        <v>3178</v>
      </c>
      <c r="B658" s="123" t="s">
        <v>132</v>
      </c>
      <c r="C658" s="122" t="s">
        <v>3179</v>
      </c>
      <c r="D658" s="287">
        <v>16.25</v>
      </c>
      <c r="E658" s="286">
        <v>8.1300000000000008</v>
      </c>
      <c r="F658" s="9"/>
      <c r="G658" s="10">
        <f t="shared" si="10"/>
        <v>0</v>
      </c>
      <c r="H658" s="144" t="s">
        <v>363</v>
      </c>
      <c r="I658" s="145" t="s">
        <v>365</v>
      </c>
      <c r="J658" s="146" t="s">
        <v>3768</v>
      </c>
      <c r="K658" s="145" t="s">
        <v>3865</v>
      </c>
      <c r="L658" s="145" t="s">
        <v>221</v>
      </c>
      <c r="M658" s="145" t="s">
        <v>468</v>
      </c>
      <c r="N658" s="145" t="s">
        <v>453</v>
      </c>
      <c r="O658" s="145" t="s">
        <v>3877</v>
      </c>
    </row>
    <row r="659" spans="1:15" s="7" customFormat="1" ht="30" x14ac:dyDescent="0.25">
      <c r="A659" s="148" t="s">
        <v>3176</v>
      </c>
      <c r="B659" s="123" t="s">
        <v>132</v>
      </c>
      <c r="C659" s="122" t="s">
        <v>3177</v>
      </c>
      <c r="D659" s="287">
        <v>16.25</v>
      </c>
      <c r="E659" s="286">
        <v>8.1300000000000008</v>
      </c>
      <c r="F659" s="9"/>
      <c r="G659" s="10">
        <f t="shared" si="10"/>
        <v>0</v>
      </c>
      <c r="H659" s="144" t="s">
        <v>363</v>
      </c>
      <c r="I659" s="145" t="s">
        <v>365</v>
      </c>
      <c r="J659" s="146" t="s">
        <v>3768</v>
      </c>
      <c r="K659" s="145" t="s">
        <v>3865</v>
      </c>
      <c r="L659" s="145" t="s">
        <v>221</v>
      </c>
      <c r="M659" s="145" t="s">
        <v>310</v>
      </c>
      <c r="N659" s="145" t="s">
        <v>238</v>
      </c>
      <c r="O659" s="145" t="s">
        <v>3876</v>
      </c>
    </row>
    <row r="660" spans="1:15" s="7" customFormat="1" ht="30" x14ac:dyDescent="0.25">
      <c r="A660" s="148" t="s">
        <v>3203</v>
      </c>
      <c r="B660" s="123" t="s">
        <v>132</v>
      </c>
      <c r="C660" s="122" t="s">
        <v>3204</v>
      </c>
      <c r="D660" s="287">
        <v>16.25</v>
      </c>
      <c r="E660" s="286">
        <v>8.1300000000000008</v>
      </c>
      <c r="F660" s="9"/>
      <c r="G660" s="10">
        <f t="shared" si="10"/>
        <v>0</v>
      </c>
      <c r="H660" s="144" t="s">
        <v>363</v>
      </c>
      <c r="I660" s="145" t="s">
        <v>365</v>
      </c>
      <c r="J660" s="146" t="s">
        <v>3768</v>
      </c>
      <c r="K660" s="145" t="s">
        <v>3865</v>
      </c>
      <c r="L660" s="145" t="s">
        <v>221</v>
      </c>
      <c r="M660" s="145" t="s">
        <v>468</v>
      </c>
      <c r="N660" s="145" t="s">
        <v>453</v>
      </c>
      <c r="O660" s="145" t="s">
        <v>3887</v>
      </c>
    </row>
    <row r="661" spans="1:15" s="7" customFormat="1" ht="45" x14ac:dyDescent="0.25">
      <c r="A661" s="148" t="s">
        <v>3181</v>
      </c>
      <c r="B661" s="123" t="s">
        <v>132</v>
      </c>
      <c r="C661" s="122" t="s">
        <v>3182</v>
      </c>
      <c r="D661" s="287">
        <v>16.25</v>
      </c>
      <c r="E661" s="286">
        <v>8.1300000000000008</v>
      </c>
      <c r="F661" s="9"/>
      <c r="G661" s="10">
        <f t="shared" si="10"/>
        <v>0</v>
      </c>
      <c r="H661" s="144" t="s">
        <v>363</v>
      </c>
      <c r="I661" s="145" t="s">
        <v>365</v>
      </c>
      <c r="J661" s="146" t="s">
        <v>3768</v>
      </c>
      <c r="K661" s="145" t="s">
        <v>3865</v>
      </c>
      <c r="L661" s="145" t="s">
        <v>221</v>
      </c>
      <c r="M661" s="145" t="s">
        <v>323</v>
      </c>
      <c r="N661" s="145" t="s">
        <v>453</v>
      </c>
      <c r="O661" s="145" t="s">
        <v>3879</v>
      </c>
    </row>
    <row r="662" spans="1:15" s="7" customFormat="1" ht="45" x14ac:dyDescent="0.25">
      <c r="A662" s="148" t="s">
        <v>3205</v>
      </c>
      <c r="B662" s="123" t="s">
        <v>132</v>
      </c>
      <c r="C662" s="122" t="s">
        <v>3206</v>
      </c>
      <c r="D662" s="287">
        <v>14.5</v>
      </c>
      <c r="E662" s="286">
        <v>7.25</v>
      </c>
      <c r="F662" s="9"/>
      <c r="G662" s="10">
        <f t="shared" si="10"/>
        <v>0</v>
      </c>
      <c r="H662" s="144" t="s">
        <v>363</v>
      </c>
      <c r="I662" s="145" t="s">
        <v>365</v>
      </c>
      <c r="J662" s="146" t="s">
        <v>3768</v>
      </c>
      <c r="K662" s="145" t="s">
        <v>3865</v>
      </c>
      <c r="L662" s="145" t="s">
        <v>221</v>
      </c>
      <c r="M662" s="145" t="s">
        <v>376</v>
      </c>
      <c r="N662" s="145" t="s">
        <v>328</v>
      </c>
      <c r="O662" s="145" t="s">
        <v>3888</v>
      </c>
    </row>
    <row r="663" spans="1:15" s="7" customFormat="1" ht="30" x14ac:dyDescent="0.25">
      <c r="A663" s="148" t="s">
        <v>3185</v>
      </c>
      <c r="B663" s="123" t="s">
        <v>132</v>
      </c>
      <c r="C663" s="122" t="s">
        <v>3186</v>
      </c>
      <c r="D663" s="287">
        <v>14.5</v>
      </c>
      <c r="E663" s="286">
        <v>7.25</v>
      </c>
      <c r="F663" s="9"/>
      <c r="G663" s="10">
        <f t="shared" si="10"/>
        <v>0</v>
      </c>
      <c r="H663" s="144" t="s">
        <v>363</v>
      </c>
      <c r="I663" s="145" t="s">
        <v>365</v>
      </c>
      <c r="J663" s="146" t="s">
        <v>3768</v>
      </c>
      <c r="K663" s="145" t="s">
        <v>3865</v>
      </c>
      <c r="L663" s="145" t="s">
        <v>221</v>
      </c>
      <c r="M663" s="145" t="s">
        <v>302</v>
      </c>
      <c r="N663" s="145" t="s">
        <v>328</v>
      </c>
      <c r="O663" s="145" t="s">
        <v>3881</v>
      </c>
    </row>
    <row r="664" spans="1:15" s="7" customFormat="1" ht="45" x14ac:dyDescent="0.25">
      <c r="A664" s="148" t="s">
        <v>3164</v>
      </c>
      <c r="B664" s="123" t="s">
        <v>132</v>
      </c>
      <c r="C664" s="122" t="s">
        <v>3165</v>
      </c>
      <c r="D664" s="287">
        <v>16.25</v>
      </c>
      <c r="E664" s="286">
        <v>8.1300000000000008</v>
      </c>
      <c r="F664" s="9"/>
      <c r="G664" s="10">
        <f t="shared" si="10"/>
        <v>0</v>
      </c>
      <c r="H664" s="144" t="s">
        <v>363</v>
      </c>
      <c r="I664" s="145" t="s">
        <v>365</v>
      </c>
      <c r="J664" s="146" t="s">
        <v>3768</v>
      </c>
      <c r="K664" s="145" t="s">
        <v>3865</v>
      </c>
      <c r="L664" s="145" t="s">
        <v>221</v>
      </c>
      <c r="M664" s="145" t="s">
        <v>376</v>
      </c>
      <c r="N664" s="145" t="s">
        <v>453</v>
      </c>
      <c r="O664" s="145" t="s">
        <v>3872</v>
      </c>
    </row>
    <row r="665" spans="1:15" s="7" customFormat="1" ht="45" x14ac:dyDescent="0.25">
      <c r="A665" s="148" t="s">
        <v>3183</v>
      </c>
      <c r="B665" s="123" t="s">
        <v>132</v>
      </c>
      <c r="C665" s="122" t="s">
        <v>3184</v>
      </c>
      <c r="D665" s="287">
        <v>16.25</v>
      </c>
      <c r="E665" s="286">
        <v>8.1300000000000008</v>
      </c>
      <c r="F665" s="9"/>
      <c r="G665" s="10">
        <f t="shared" si="10"/>
        <v>0</v>
      </c>
      <c r="H665" s="144" t="s">
        <v>363</v>
      </c>
      <c r="I665" s="145" t="s">
        <v>365</v>
      </c>
      <c r="J665" s="146" t="s">
        <v>3768</v>
      </c>
      <c r="K665" s="145" t="s">
        <v>3865</v>
      </c>
      <c r="L665" s="145" t="s">
        <v>221</v>
      </c>
      <c r="M665" s="145" t="s">
        <v>290</v>
      </c>
      <c r="N665" s="145" t="s">
        <v>242</v>
      </c>
      <c r="O665" s="145" t="s">
        <v>3880</v>
      </c>
    </row>
    <row r="666" spans="1:15" s="7" customFormat="1" ht="45" x14ac:dyDescent="0.25">
      <c r="A666" s="148" t="s">
        <v>3281</v>
      </c>
      <c r="B666" s="123" t="s">
        <v>132</v>
      </c>
      <c r="C666" s="122" t="s">
        <v>3282</v>
      </c>
      <c r="D666" s="287">
        <v>14.5</v>
      </c>
      <c r="E666" s="286">
        <v>7.25</v>
      </c>
      <c r="F666" s="9"/>
      <c r="G666" s="10">
        <f t="shared" si="10"/>
        <v>0</v>
      </c>
      <c r="H666" s="144" t="s">
        <v>363</v>
      </c>
      <c r="I666" s="145" t="s">
        <v>365</v>
      </c>
      <c r="J666" s="146" t="s">
        <v>3889</v>
      </c>
      <c r="K666" s="145" t="s">
        <v>3899</v>
      </c>
      <c r="L666" s="145" t="s">
        <v>221</v>
      </c>
      <c r="M666" s="145" t="s">
        <v>464</v>
      </c>
      <c r="N666" s="145" t="s">
        <v>487</v>
      </c>
      <c r="O666" s="145" t="s">
        <v>3921</v>
      </c>
    </row>
    <row r="667" spans="1:15" s="7" customFormat="1" ht="30" x14ac:dyDescent="0.25">
      <c r="A667" s="148" t="s">
        <v>3261</v>
      </c>
      <c r="B667" s="123" t="s">
        <v>132</v>
      </c>
      <c r="C667" s="122" t="s">
        <v>3262</v>
      </c>
      <c r="D667" s="287">
        <v>16.25</v>
      </c>
      <c r="E667" s="286">
        <v>8.1300000000000008</v>
      </c>
      <c r="F667" s="9"/>
      <c r="G667" s="10">
        <f t="shared" si="10"/>
        <v>0</v>
      </c>
      <c r="H667" s="144" t="s">
        <v>363</v>
      </c>
      <c r="I667" s="145" t="s">
        <v>365</v>
      </c>
      <c r="J667" s="146" t="s">
        <v>3889</v>
      </c>
      <c r="K667" s="145" t="s">
        <v>3899</v>
      </c>
      <c r="L667" s="145" t="s">
        <v>221</v>
      </c>
      <c r="M667" s="145" t="s">
        <v>302</v>
      </c>
      <c r="N667" s="145" t="s">
        <v>242</v>
      </c>
      <c r="O667" s="145" t="s">
        <v>3912</v>
      </c>
    </row>
    <row r="668" spans="1:15" s="7" customFormat="1" ht="45" x14ac:dyDescent="0.25">
      <c r="A668" s="148" t="s">
        <v>3385</v>
      </c>
      <c r="B668" s="123" t="s">
        <v>132</v>
      </c>
      <c r="C668" s="122" t="s">
        <v>3386</v>
      </c>
      <c r="D668" s="287">
        <v>16.25</v>
      </c>
      <c r="E668" s="286">
        <v>8.1300000000000008</v>
      </c>
      <c r="F668" s="9"/>
      <c r="G668" s="10">
        <f t="shared" si="10"/>
        <v>0</v>
      </c>
      <c r="H668" s="144" t="s">
        <v>363</v>
      </c>
      <c r="I668" s="145" t="s">
        <v>365</v>
      </c>
      <c r="J668" s="146" t="s">
        <v>3889</v>
      </c>
      <c r="K668" s="145" t="s">
        <v>3924</v>
      </c>
      <c r="L668" s="145" t="s">
        <v>221</v>
      </c>
      <c r="M668" s="145" t="s">
        <v>253</v>
      </c>
      <c r="N668" s="145" t="s">
        <v>242</v>
      </c>
      <c r="O668" s="145" t="s">
        <v>3970</v>
      </c>
    </row>
    <row r="669" spans="1:15" s="7" customFormat="1" ht="15.75" x14ac:dyDescent="0.25">
      <c r="A669" s="148" t="s">
        <v>1945</v>
      </c>
      <c r="B669" s="123" t="s">
        <v>132</v>
      </c>
      <c r="C669" s="122" t="s">
        <v>1946</v>
      </c>
      <c r="D669" s="287">
        <v>9.5</v>
      </c>
      <c r="E669" s="286">
        <v>4.75</v>
      </c>
      <c r="F669" s="9"/>
      <c r="G669" s="10">
        <f t="shared" si="10"/>
        <v>0</v>
      </c>
      <c r="H669" s="144" t="s">
        <v>3411</v>
      </c>
      <c r="I669" s="145" t="s">
        <v>365</v>
      </c>
      <c r="J669" s="146" t="s">
        <v>3421</v>
      </c>
      <c r="K669" s="145" t="s">
        <v>3422</v>
      </c>
      <c r="L669" s="145" t="s">
        <v>357</v>
      </c>
      <c r="M669" s="145" t="s">
        <v>286</v>
      </c>
      <c r="N669" s="145" t="s">
        <v>246</v>
      </c>
      <c r="O669" s="145" t="s">
        <v>3434</v>
      </c>
    </row>
    <row r="670" spans="1:15" s="7" customFormat="1" ht="30" x14ac:dyDescent="0.25">
      <c r="A670" s="148" t="s">
        <v>2128</v>
      </c>
      <c r="B670" s="123" t="s">
        <v>132</v>
      </c>
      <c r="C670" s="122" t="s">
        <v>2129</v>
      </c>
      <c r="D670" s="287">
        <v>8.75</v>
      </c>
      <c r="E670" s="286">
        <v>4.38</v>
      </c>
      <c r="F670" s="9"/>
      <c r="G670" s="10">
        <f t="shared" si="10"/>
        <v>0</v>
      </c>
      <c r="H670" s="144" t="s">
        <v>3411</v>
      </c>
      <c r="I670" s="145" t="s">
        <v>365</v>
      </c>
      <c r="J670" s="146" t="s">
        <v>3421</v>
      </c>
      <c r="K670" s="145" t="s">
        <v>3484</v>
      </c>
      <c r="L670" s="145" t="s">
        <v>357</v>
      </c>
      <c r="M670" s="145" t="s">
        <v>286</v>
      </c>
      <c r="N670" s="145" t="s">
        <v>267</v>
      </c>
      <c r="O670" s="145" t="s">
        <v>3514</v>
      </c>
    </row>
    <row r="671" spans="1:15" s="7" customFormat="1" ht="15.75" x14ac:dyDescent="0.25">
      <c r="A671" s="148" t="s">
        <v>2108</v>
      </c>
      <c r="B671" s="123" t="s">
        <v>132</v>
      </c>
      <c r="C671" s="122" t="s">
        <v>2109</v>
      </c>
      <c r="D671" s="287">
        <v>8.75</v>
      </c>
      <c r="E671" s="286">
        <v>4.38</v>
      </c>
      <c r="F671" s="9"/>
      <c r="G671" s="10">
        <f t="shared" si="10"/>
        <v>0</v>
      </c>
      <c r="H671" s="144" t="s">
        <v>3411</v>
      </c>
      <c r="I671" s="145" t="s">
        <v>365</v>
      </c>
      <c r="J671" s="146" t="s">
        <v>3421</v>
      </c>
      <c r="K671" s="145" t="s">
        <v>3484</v>
      </c>
      <c r="L671" s="145" t="s">
        <v>357</v>
      </c>
      <c r="M671" s="145" t="s">
        <v>286</v>
      </c>
      <c r="N671" s="145" t="s">
        <v>225</v>
      </c>
      <c r="O671" s="145" t="s">
        <v>3508</v>
      </c>
    </row>
    <row r="672" spans="1:15" s="7" customFormat="1" ht="30" x14ac:dyDescent="0.25">
      <c r="A672" s="148" t="s">
        <v>2084</v>
      </c>
      <c r="B672" s="123" t="s">
        <v>132</v>
      </c>
      <c r="C672" s="122" t="s">
        <v>2085</v>
      </c>
      <c r="D672" s="287">
        <v>8.75</v>
      </c>
      <c r="E672" s="286">
        <v>4.38</v>
      </c>
      <c r="F672" s="9"/>
      <c r="G672" s="10">
        <f t="shared" si="10"/>
        <v>0</v>
      </c>
      <c r="H672" s="144" t="s">
        <v>3411</v>
      </c>
      <c r="I672" s="145" t="s">
        <v>365</v>
      </c>
      <c r="J672" s="146" t="s">
        <v>3421</v>
      </c>
      <c r="K672" s="145" t="s">
        <v>3484</v>
      </c>
      <c r="L672" s="145" t="s">
        <v>357</v>
      </c>
      <c r="M672" s="145" t="s">
        <v>286</v>
      </c>
      <c r="N672" s="145" t="s">
        <v>223</v>
      </c>
      <c r="O672" s="145" t="s">
        <v>3498</v>
      </c>
    </row>
    <row r="673" spans="1:15" s="7" customFormat="1" ht="15.75" x14ac:dyDescent="0.25">
      <c r="A673" s="148" t="s">
        <v>2392</v>
      </c>
      <c r="B673" s="123" t="s">
        <v>132</v>
      </c>
      <c r="C673" s="122" t="s">
        <v>2393</v>
      </c>
      <c r="D673" s="287">
        <v>7.75</v>
      </c>
      <c r="E673" s="286">
        <v>3.88</v>
      </c>
      <c r="F673" s="9"/>
      <c r="G673" s="10">
        <f t="shared" si="10"/>
        <v>0</v>
      </c>
      <c r="H673" s="144" t="s">
        <v>3411</v>
      </c>
      <c r="I673" s="145" t="s">
        <v>365</v>
      </c>
      <c r="J673" s="146" t="s">
        <v>2585</v>
      </c>
      <c r="K673" s="145" t="s">
        <v>2277</v>
      </c>
      <c r="L673" s="145" t="s">
        <v>357</v>
      </c>
      <c r="M673" s="145" t="s">
        <v>286</v>
      </c>
      <c r="N673" s="145" t="s">
        <v>227</v>
      </c>
      <c r="O673" s="145" t="s">
        <v>3603</v>
      </c>
    </row>
    <row r="674" spans="1:15" s="7" customFormat="1" ht="30" x14ac:dyDescent="0.25">
      <c r="A674" s="148" t="s">
        <v>2486</v>
      </c>
      <c r="B674" s="123" t="s">
        <v>132</v>
      </c>
      <c r="C674" s="122" t="s">
        <v>2487</v>
      </c>
      <c r="D674" s="287">
        <v>7.75</v>
      </c>
      <c r="E674" s="286">
        <v>3.88</v>
      </c>
      <c r="F674" s="9"/>
      <c r="G674" s="10">
        <f t="shared" si="10"/>
        <v>0</v>
      </c>
      <c r="H674" s="144" t="s">
        <v>3411</v>
      </c>
      <c r="I674" s="145" t="s">
        <v>365</v>
      </c>
      <c r="J674" s="146" t="s">
        <v>2585</v>
      </c>
      <c r="K674" s="145" t="s">
        <v>3632</v>
      </c>
      <c r="L674" s="145" t="s">
        <v>357</v>
      </c>
      <c r="M674" s="145" t="s">
        <v>286</v>
      </c>
      <c r="N674" s="145" t="s">
        <v>227</v>
      </c>
      <c r="O674" s="145" t="s">
        <v>3635</v>
      </c>
    </row>
    <row r="675" spans="1:15" s="7" customFormat="1" ht="15.75" x14ac:dyDescent="0.25">
      <c r="A675" s="148" t="s">
        <v>2506</v>
      </c>
      <c r="B675" s="123" t="s">
        <v>132</v>
      </c>
      <c r="C675" s="122" t="s">
        <v>2507</v>
      </c>
      <c r="D675" s="287">
        <v>8.75</v>
      </c>
      <c r="E675" s="286">
        <v>4.38</v>
      </c>
      <c r="F675" s="9"/>
      <c r="G675" s="10">
        <f t="shared" si="10"/>
        <v>0</v>
      </c>
      <c r="H675" s="144" t="s">
        <v>3411</v>
      </c>
      <c r="I675" s="145" t="s">
        <v>365</v>
      </c>
      <c r="J675" s="146" t="s">
        <v>2585</v>
      </c>
      <c r="K675" s="145" t="s">
        <v>3632</v>
      </c>
      <c r="L675" s="145" t="s">
        <v>357</v>
      </c>
      <c r="M675" s="145" t="s">
        <v>286</v>
      </c>
      <c r="N675" s="145" t="s">
        <v>230</v>
      </c>
      <c r="O675" s="145" t="s">
        <v>3643</v>
      </c>
    </row>
    <row r="676" spans="1:15" s="7" customFormat="1" ht="15.75" x14ac:dyDescent="0.25">
      <c r="A676" s="148" t="s">
        <v>2493</v>
      </c>
      <c r="B676" s="123" t="s">
        <v>132</v>
      </c>
      <c r="C676" s="122" t="s">
        <v>2494</v>
      </c>
      <c r="D676" s="287">
        <v>9.5</v>
      </c>
      <c r="E676" s="286">
        <v>4.75</v>
      </c>
      <c r="F676" s="9"/>
      <c r="G676" s="10">
        <f t="shared" si="10"/>
        <v>0</v>
      </c>
      <c r="H676" s="144" t="s">
        <v>3411</v>
      </c>
      <c r="I676" s="145" t="s">
        <v>365</v>
      </c>
      <c r="J676" s="146" t="s">
        <v>2585</v>
      </c>
      <c r="K676" s="145" t="s">
        <v>3632</v>
      </c>
      <c r="L676" s="145" t="s">
        <v>357</v>
      </c>
      <c r="M676" s="145" t="s">
        <v>286</v>
      </c>
      <c r="N676" s="145" t="s">
        <v>255</v>
      </c>
      <c r="O676" s="145" t="s">
        <v>3638</v>
      </c>
    </row>
    <row r="677" spans="1:15" s="7" customFormat="1" ht="15.75" x14ac:dyDescent="0.25">
      <c r="A677" s="148" t="s">
        <v>2581</v>
      </c>
      <c r="B677" s="123" t="s">
        <v>132</v>
      </c>
      <c r="C677" s="122" t="s">
        <v>2582</v>
      </c>
      <c r="D677" s="287">
        <v>9.5</v>
      </c>
      <c r="E677" s="286">
        <v>4.75</v>
      </c>
      <c r="F677" s="9"/>
      <c r="G677" s="10">
        <f t="shared" si="10"/>
        <v>0</v>
      </c>
      <c r="H677" s="144" t="s">
        <v>3411</v>
      </c>
      <c r="I677" s="145" t="s">
        <v>365</v>
      </c>
      <c r="J677" s="146" t="s">
        <v>2585</v>
      </c>
      <c r="K677" s="145" t="s">
        <v>3646</v>
      </c>
      <c r="L677" s="145" t="s">
        <v>357</v>
      </c>
      <c r="M677" s="145" t="s">
        <v>286</v>
      </c>
      <c r="N677" s="145" t="s">
        <v>235</v>
      </c>
      <c r="O677" s="145" t="s">
        <v>3665</v>
      </c>
    </row>
    <row r="678" spans="1:15" s="7" customFormat="1" ht="30" x14ac:dyDescent="0.25">
      <c r="A678" s="148" t="s">
        <v>3314</v>
      </c>
      <c r="B678" s="123" t="s">
        <v>132</v>
      </c>
      <c r="C678" s="122" t="s">
        <v>3315</v>
      </c>
      <c r="D678" s="287">
        <v>9.5</v>
      </c>
      <c r="E678" s="286">
        <v>4.75</v>
      </c>
      <c r="F678" s="9"/>
      <c r="G678" s="10">
        <f t="shared" si="10"/>
        <v>0</v>
      </c>
      <c r="H678" s="144" t="s">
        <v>3411</v>
      </c>
      <c r="I678" s="145" t="s">
        <v>365</v>
      </c>
      <c r="J678" s="146" t="s">
        <v>3889</v>
      </c>
      <c r="K678" s="145" t="s">
        <v>3924</v>
      </c>
      <c r="L678" s="145" t="s">
        <v>357</v>
      </c>
      <c r="M678" s="145" t="s">
        <v>286</v>
      </c>
      <c r="N678" s="145" t="s">
        <v>248</v>
      </c>
      <c r="O678" s="145" t="s">
        <v>3935</v>
      </c>
    </row>
    <row r="679" spans="1:15" s="7" customFormat="1" ht="30" x14ac:dyDescent="0.25">
      <c r="A679" s="148" t="s">
        <v>3352</v>
      </c>
      <c r="B679" s="123" t="s">
        <v>132</v>
      </c>
      <c r="C679" s="122" t="s">
        <v>3353</v>
      </c>
      <c r="D679" s="287">
        <v>7.75</v>
      </c>
      <c r="E679" s="286">
        <v>3.88</v>
      </c>
      <c r="F679" s="9"/>
      <c r="G679" s="10">
        <f t="shared" si="10"/>
        <v>0</v>
      </c>
      <c r="H679" s="144" t="s">
        <v>3411</v>
      </c>
      <c r="I679" s="145" t="s">
        <v>365</v>
      </c>
      <c r="J679" s="146" t="s">
        <v>3889</v>
      </c>
      <c r="K679" s="145" t="s">
        <v>3924</v>
      </c>
      <c r="L679" s="145" t="s">
        <v>357</v>
      </c>
      <c r="M679" s="145" t="s">
        <v>286</v>
      </c>
      <c r="N679" s="145" t="s">
        <v>225</v>
      </c>
      <c r="O679" s="145" t="s">
        <v>3953</v>
      </c>
    </row>
    <row r="680" spans="1:15" s="7" customFormat="1" ht="15.75" x14ac:dyDescent="0.25">
      <c r="A680" s="148" t="s">
        <v>3308</v>
      </c>
      <c r="B680" s="123" t="s">
        <v>132</v>
      </c>
      <c r="C680" s="122" t="s">
        <v>3309</v>
      </c>
      <c r="D680" s="287">
        <v>7.75</v>
      </c>
      <c r="E680" s="286">
        <v>3.88</v>
      </c>
      <c r="F680" s="9"/>
      <c r="G680" s="10">
        <f t="shared" si="10"/>
        <v>0</v>
      </c>
      <c r="H680" s="144" t="s">
        <v>3411</v>
      </c>
      <c r="I680" s="145" t="s">
        <v>365</v>
      </c>
      <c r="J680" s="146" t="s">
        <v>3889</v>
      </c>
      <c r="K680" s="145" t="s">
        <v>3924</v>
      </c>
      <c r="L680" s="145" t="s">
        <v>357</v>
      </c>
      <c r="M680" s="145" t="s">
        <v>286</v>
      </c>
      <c r="N680" s="145" t="s">
        <v>227</v>
      </c>
      <c r="O680" s="145" t="s">
        <v>3933</v>
      </c>
    </row>
    <row r="681" spans="1:15" s="7" customFormat="1" ht="45" x14ac:dyDescent="0.25">
      <c r="A681" s="148" t="s">
        <v>2043</v>
      </c>
      <c r="B681" s="123" t="s">
        <v>132</v>
      </c>
      <c r="C681" s="122" t="s">
        <v>2044</v>
      </c>
      <c r="D681" s="287">
        <v>14</v>
      </c>
      <c r="E681" s="286">
        <v>7</v>
      </c>
      <c r="F681" s="9"/>
      <c r="G681" s="10">
        <f t="shared" si="10"/>
        <v>0</v>
      </c>
      <c r="H681" s="144" t="s">
        <v>3413</v>
      </c>
      <c r="I681" s="145" t="s">
        <v>365</v>
      </c>
      <c r="J681" s="146" t="s">
        <v>3421</v>
      </c>
      <c r="K681" s="145" t="s">
        <v>3451</v>
      </c>
      <c r="L681" s="145" t="s">
        <v>221</v>
      </c>
      <c r="M681" s="145" t="s">
        <v>482</v>
      </c>
      <c r="N681" s="145" t="s">
        <v>238</v>
      </c>
      <c r="O681" s="145" t="s">
        <v>3480</v>
      </c>
    </row>
    <row r="682" spans="1:15" s="7" customFormat="1" ht="30" x14ac:dyDescent="0.25">
      <c r="A682" s="148" t="s">
        <v>1982</v>
      </c>
      <c r="B682" s="123" t="s">
        <v>132</v>
      </c>
      <c r="C682" s="122" t="s">
        <v>1983</v>
      </c>
      <c r="D682" s="287">
        <v>14</v>
      </c>
      <c r="E682" s="286">
        <v>7</v>
      </c>
      <c r="F682" s="9"/>
      <c r="G682" s="10">
        <f t="shared" si="10"/>
        <v>0</v>
      </c>
      <c r="H682" s="144" t="s">
        <v>3413</v>
      </c>
      <c r="I682" s="145" t="s">
        <v>365</v>
      </c>
      <c r="J682" s="146" t="s">
        <v>3421</v>
      </c>
      <c r="K682" s="145" t="s">
        <v>3451</v>
      </c>
      <c r="L682" s="145" t="s">
        <v>221</v>
      </c>
      <c r="M682" s="145" t="s">
        <v>446</v>
      </c>
      <c r="N682" s="145" t="s">
        <v>242</v>
      </c>
      <c r="O682" s="145" t="s">
        <v>3453</v>
      </c>
    </row>
    <row r="683" spans="1:15" s="7" customFormat="1" ht="30" x14ac:dyDescent="0.25">
      <c r="A683" s="148" t="s">
        <v>2039</v>
      </c>
      <c r="B683" s="123" t="s">
        <v>132</v>
      </c>
      <c r="C683" s="122" t="s">
        <v>2040</v>
      </c>
      <c r="D683" s="287">
        <v>14</v>
      </c>
      <c r="E683" s="286">
        <v>7</v>
      </c>
      <c r="F683" s="9"/>
      <c r="G683" s="10">
        <f t="shared" si="10"/>
        <v>0</v>
      </c>
      <c r="H683" s="144" t="s">
        <v>3413</v>
      </c>
      <c r="I683" s="145" t="s">
        <v>365</v>
      </c>
      <c r="J683" s="146" t="s">
        <v>3421</v>
      </c>
      <c r="K683" s="145" t="s">
        <v>3451</v>
      </c>
      <c r="L683" s="145" t="s">
        <v>221</v>
      </c>
      <c r="M683" s="145" t="s">
        <v>490</v>
      </c>
      <c r="N683" s="145" t="s">
        <v>453</v>
      </c>
      <c r="O683" s="145" t="s">
        <v>3478</v>
      </c>
    </row>
    <row r="684" spans="1:15" s="7" customFormat="1" ht="30" x14ac:dyDescent="0.25">
      <c r="A684" s="148" t="s">
        <v>2024</v>
      </c>
      <c r="B684" s="123" t="s">
        <v>132</v>
      </c>
      <c r="C684" s="122" t="s">
        <v>2025</v>
      </c>
      <c r="D684" s="287">
        <v>14</v>
      </c>
      <c r="E684" s="286">
        <v>7</v>
      </c>
      <c r="F684" s="9"/>
      <c r="G684" s="10">
        <f t="shared" si="10"/>
        <v>0</v>
      </c>
      <c r="H684" s="144" t="s">
        <v>3413</v>
      </c>
      <c r="I684" s="145" t="s">
        <v>365</v>
      </c>
      <c r="J684" s="146" t="s">
        <v>3421</v>
      </c>
      <c r="K684" s="145" t="s">
        <v>3451</v>
      </c>
      <c r="L684" s="145" t="s">
        <v>221</v>
      </c>
      <c r="M684" s="145" t="s">
        <v>481</v>
      </c>
      <c r="N684" s="145" t="s">
        <v>238</v>
      </c>
      <c r="O684" s="145" t="s">
        <v>3472</v>
      </c>
    </row>
    <row r="685" spans="1:15" s="7" customFormat="1" ht="30" x14ac:dyDescent="0.25">
      <c r="A685" s="148" t="s">
        <v>2029</v>
      </c>
      <c r="B685" s="123" t="s">
        <v>132</v>
      </c>
      <c r="C685" s="122" t="s">
        <v>2030</v>
      </c>
      <c r="D685" s="287">
        <v>14</v>
      </c>
      <c r="E685" s="286">
        <v>7</v>
      </c>
      <c r="F685" s="9"/>
      <c r="G685" s="10">
        <f t="shared" si="10"/>
        <v>0</v>
      </c>
      <c r="H685" s="144" t="s">
        <v>3413</v>
      </c>
      <c r="I685" s="145" t="s">
        <v>365</v>
      </c>
      <c r="J685" s="146" t="s">
        <v>3421</v>
      </c>
      <c r="K685" s="145" t="s">
        <v>3451</v>
      </c>
      <c r="L685" s="145" t="s">
        <v>221</v>
      </c>
      <c r="M685" s="145" t="s">
        <v>1625</v>
      </c>
      <c r="N685" s="145" t="s">
        <v>328</v>
      </c>
      <c r="O685" s="145" t="s">
        <v>3474</v>
      </c>
    </row>
    <row r="686" spans="1:15" s="7" customFormat="1" ht="45" x14ac:dyDescent="0.25">
      <c r="A686" s="148" t="s">
        <v>3120</v>
      </c>
      <c r="B686" s="123" t="s">
        <v>132</v>
      </c>
      <c r="C686" s="122" t="s">
        <v>2409</v>
      </c>
      <c r="D686" s="287">
        <v>14</v>
      </c>
      <c r="E686" s="286">
        <v>7</v>
      </c>
      <c r="F686" s="9"/>
      <c r="G686" s="10">
        <f t="shared" si="10"/>
        <v>0</v>
      </c>
      <c r="H686" s="144" t="s">
        <v>3413</v>
      </c>
      <c r="I686" s="145" t="s">
        <v>365</v>
      </c>
      <c r="J686" s="146" t="s">
        <v>2585</v>
      </c>
      <c r="K686" s="145" t="s">
        <v>2277</v>
      </c>
      <c r="L686" s="145" t="s">
        <v>221</v>
      </c>
      <c r="M686" s="145" t="s">
        <v>1492</v>
      </c>
      <c r="N686" s="145" t="s">
        <v>453</v>
      </c>
      <c r="O686" s="145" t="s">
        <v>3612</v>
      </c>
    </row>
    <row r="687" spans="1:15" s="7" customFormat="1" ht="30" x14ac:dyDescent="0.25">
      <c r="A687" s="148" t="s">
        <v>2330</v>
      </c>
      <c r="B687" s="123" t="s">
        <v>132</v>
      </c>
      <c r="C687" s="122" t="s">
        <v>2331</v>
      </c>
      <c r="D687" s="287">
        <v>14</v>
      </c>
      <c r="E687" s="286">
        <v>7</v>
      </c>
      <c r="F687" s="9"/>
      <c r="G687" s="10">
        <f t="shared" si="10"/>
        <v>0</v>
      </c>
      <c r="H687" s="144" t="s">
        <v>3413</v>
      </c>
      <c r="I687" s="145" t="s">
        <v>365</v>
      </c>
      <c r="J687" s="146" t="s">
        <v>2585</v>
      </c>
      <c r="K687" s="145" t="s">
        <v>2277</v>
      </c>
      <c r="L687" s="145" t="s">
        <v>221</v>
      </c>
      <c r="M687" s="145" t="s">
        <v>1625</v>
      </c>
      <c r="N687" s="145" t="s">
        <v>328</v>
      </c>
      <c r="O687" s="145" t="s">
        <v>3581</v>
      </c>
    </row>
    <row r="688" spans="1:15" s="7" customFormat="1" ht="45" x14ac:dyDescent="0.25">
      <c r="A688" s="148" t="s">
        <v>2372</v>
      </c>
      <c r="B688" s="123" t="s">
        <v>132</v>
      </c>
      <c r="C688" s="122" t="s">
        <v>2373</v>
      </c>
      <c r="D688" s="287">
        <v>14</v>
      </c>
      <c r="E688" s="286">
        <v>7</v>
      </c>
      <c r="F688" s="9"/>
      <c r="G688" s="10">
        <f t="shared" si="10"/>
        <v>0</v>
      </c>
      <c r="H688" s="144" t="s">
        <v>3413</v>
      </c>
      <c r="I688" s="145" t="s">
        <v>365</v>
      </c>
      <c r="J688" s="146" t="s">
        <v>2585</v>
      </c>
      <c r="K688" s="145" t="s">
        <v>2277</v>
      </c>
      <c r="L688" s="145" t="s">
        <v>221</v>
      </c>
      <c r="M688" s="145" t="s">
        <v>1474</v>
      </c>
      <c r="N688" s="145" t="s">
        <v>242</v>
      </c>
      <c r="O688" s="145" t="s">
        <v>3596</v>
      </c>
    </row>
    <row r="689" spans="1:15" s="7" customFormat="1" ht="30" x14ac:dyDescent="0.25">
      <c r="A689" s="148" t="s">
        <v>2396</v>
      </c>
      <c r="B689" s="123" t="s">
        <v>132</v>
      </c>
      <c r="C689" s="122" t="s">
        <v>2397</v>
      </c>
      <c r="D689" s="287">
        <v>14</v>
      </c>
      <c r="E689" s="286">
        <v>7</v>
      </c>
      <c r="F689" s="9"/>
      <c r="G689" s="10">
        <f t="shared" si="10"/>
        <v>0</v>
      </c>
      <c r="H689" s="144" t="s">
        <v>3413</v>
      </c>
      <c r="I689" s="145" t="s">
        <v>365</v>
      </c>
      <c r="J689" s="146" t="s">
        <v>2585</v>
      </c>
      <c r="K689" s="145" t="s">
        <v>2277</v>
      </c>
      <c r="L689" s="145" t="s">
        <v>221</v>
      </c>
      <c r="M689" s="145" t="s">
        <v>302</v>
      </c>
      <c r="N689" s="145" t="s">
        <v>303</v>
      </c>
      <c r="O689" s="145" t="s">
        <v>3606</v>
      </c>
    </row>
    <row r="690" spans="1:15" s="7" customFormat="1" ht="45" x14ac:dyDescent="0.25">
      <c r="A690" s="148" t="s">
        <v>2696</v>
      </c>
      <c r="B690" s="123" t="s">
        <v>132</v>
      </c>
      <c r="C690" s="122" t="s">
        <v>2697</v>
      </c>
      <c r="D690" s="287">
        <v>14</v>
      </c>
      <c r="E690" s="286">
        <v>7</v>
      </c>
      <c r="F690" s="9"/>
      <c r="G690" s="10">
        <f t="shared" si="10"/>
        <v>0</v>
      </c>
      <c r="H690" s="144" t="s">
        <v>3413</v>
      </c>
      <c r="I690" s="145" t="s">
        <v>365</v>
      </c>
      <c r="J690" s="146" t="s">
        <v>2585</v>
      </c>
      <c r="K690" s="145" t="s">
        <v>3671</v>
      </c>
      <c r="L690" s="145" t="s">
        <v>221</v>
      </c>
      <c r="M690" s="145" t="s">
        <v>482</v>
      </c>
      <c r="N690" s="145" t="s">
        <v>334</v>
      </c>
      <c r="O690" s="145" t="s">
        <v>3695</v>
      </c>
    </row>
    <row r="691" spans="1:15" s="7" customFormat="1" ht="45" x14ac:dyDescent="0.25">
      <c r="A691" s="148" t="s">
        <v>2703</v>
      </c>
      <c r="B691" s="123" t="s">
        <v>132</v>
      </c>
      <c r="C691" s="122" t="s">
        <v>2704</v>
      </c>
      <c r="D691" s="287">
        <v>14</v>
      </c>
      <c r="E691" s="286">
        <v>7</v>
      </c>
      <c r="F691" s="9"/>
      <c r="G691" s="10">
        <f t="shared" si="10"/>
        <v>0</v>
      </c>
      <c r="H691" s="144" t="s">
        <v>3413</v>
      </c>
      <c r="I691" s="145" t="s">
        <v>365</v>
      </c>
      <c r="J691" s="146" t="s">
        <v>2585</v>
      </c>
      <c r="K691" s="145" t="s">
        <v>3671</v>
      </c>
      <c r="L691" s="145" t="s">
        <v>221</v>
      </c>
      <c r="M691" s="145" t="s">
        <v>290</v>
      </c>
      <c r="N691" s="145" t="s">
        <v>328</v>
      </c>
      <c r="O691" s="145" t="s">
        <v>3698</v>
      </c>
    </row>
    <row r="692" spans="1:15" s="7" customFormat="1" ht="30" x14ac:dyDescent="0.25">
      <c r="A692" s="148" t="s">
        <v>2755</v>
      </c>
      <c r="B692" s="123" t="s">
        <v>132</v>
      </c>
      <c r="C692" s="122" t="s">
        <v>2756</v>
      </c>
      <c r="D692" s="287">
        <v>14</v>
      </c>
      <c r="E692" s="286">
        <v>7</v>
      </c>
      <c r="F692" s="9"/>
      <c r="G692" s="10">
        <f t="shared" si="10"/>
        <v>0</v>
      </c>
      <c r="H692" s="144" t="s">
        <v>3413</v>
      </c>
      <c r="I692" s="145" t="s">
        <v>365</v>
      </c>
      <c r="J692" s="146" t="s">
        <v>2585</v>
      </c>
      <c r="K692" s="145" t="s">
        <v>3671</v>
      </c>
      <c r="L692" s="145" t="s">
        <v>221</v>
      </c>
      <c r="M692" s="145" t="s">
        <v>464</v>
      </c>
      <c r="N692" s="145" t="s">
        <v>487</v>
      </c>
      <c r="O692" s="145" t="s">
        <v>3723</v>
      </c>
    </row>
    <row r="693" spans="1:15" s="7" customFormat="1" ht="30" x14ac:dyDescent="0.25">
      <c r="A693" s="148" t="s">
        <v>2694</v>
      </c>
      <c r="B693" s="123" t="s">
        <v>132</v>
      </c>
      <c r="C693" s="122" t="s">
        <v>2695</v>
      </c>
      <c r="D693" s="287">
        <v>14</v>
      </c>
      <c r="E693" s="286">
        <v>7</v>
      </c>
      <c r="F693" s="9"/>
      <c r="G693" s="10">
        <f t="shared" si="10"/>
        <v>0</v>
      </c>
      <c r="H693" s="144" t="s">
        <v>3413</v>
      </c>
      <c r="I693" s="145" t="s">
        <v>365</v>
      </c>
      <c r="J693" s="146" t="s">
        <v>2585</v>
      </c>
      <c r="K693" s="145" t="s">
        <v>3671</v>
      </c>
      <c r="L693" s="145" t="s">
        <v>221</v>
      </c>
      <c r="M693" s="145" t="s">
        <v>375</v>
      </c>
      <c r="N693" s="145" t="s">
        <v>238</v>
      </c>
      <c r="O693" s="145" t="s">
        <v>3694</v>
      </c>
    </row>
    <row r="694" spans="1:15" s="7" customFormat="1" ht="45" x14ac:dyDescent="0.25">
      <c r="A694" s="148" t="s">
        <v>2715</v>
      </c>
      <c r="B694" s="123" t="s">
        <v>132</v>
      </c>
      <c r="C694" s="122" t="s">
        <v>2716</v>
      </c>
      <c r="D694" s="287">
        <v>14</v>
      </c>
      <c r="E694" s="286">
        <v>7</v>
      </c>
      <c r="F694" s="9"/>
      <c r="G694" s="10">
        <f t="shared" si="10"/>
        <v>0</v>
      </c>
      <c r="H694" s="144" t="s">
        <v>3413</v>
      </c>
      <c r="I694" s="145" t="s">
        <v>365</v>
      </c>
      <c r="J694" s="146" t="s">
        <v>2585</v>
      </c>
      <c r="K694" s="145" t="s">
        <v>3671</v>
      </c>
      <c r="L694" s="145" t="s">
        <v>221</v>
      </c>
      <c r="M694" s="145" t="s">
        <v>1502</v>
      </c>
      <c r="N694" s="145" t="s">
        <v>242</v>
      </c>
      <c r="O694" s="145" t="s">
        <v>3704</v>
      </c>
    </row>
    <row r="695" spans="1:15" s="7" customFormat="1" ht="45" x14ac:dyDescent="0.25">
      <c r="A695" s="148" t="s">
        <v>2698</v>
      </c>
      <c r="B695" s="123" t="s">
        <v>132</v>
      </c>
      <c r="C695" s="122" t="s">
        <v>2699</v>
      </c>
      <c r="D695" s="287">
        <v>14</v>
      </c>
      <c r="E695" s="286">
        <v>7</v>
      </c>
      <c r="F695" s="9"/>
      <c r="G695" s="10">
        <f t="shared" si="10"/>
        <v>0</v>
      </c>
      <c r="H695" s="144" t="s">
        <v>3413</v>
      </c>
      <c r="I695" s="145" t="s">
        <v>365</v>
      </c>
      <c r="J695" s="146" t="s">
        <v>2585</v>
      </c>
      <c r="K695" s="145" t="s">
        <v>3671</v>
      </c>
      <c r="L695" s="145" t="s">
        <v>221</v>
      </c>
      <c r="M695" s="145" t="s">
        <v>320</v>
      </c>
      <c r="N695" s="145" t="s">
        <v>328</v>
      </c>
      <c r="O695" s="145" t="s">
        <v>3696</v>
      </c>
    </row>
    <row r="696" spans="1:15" s="7" customFormat="1" ht="45" x14ac:dyDescent="0.25">
      <c r="A696" s="148" t="s">
        <v>2838</v>
      </c>
      <c r="B696" s="123" t="s">
        <v>132</v>
      </c>
      <c r="C696" s="122" t="s">
        <v>2839</v>
      </c>
      <c r="D696" s="287">
        <v>14</v>
      </c>
      <c r="E696" s="286">
        <v>7</v>
      </c>
      <c r="F696" s="9"/>
      <c r="G696" s="10">
        <f t="shared" si="10"/>
        <v>0</v>
      </c>
      <c r="H696" s="144" t="s">
        <v>3413</v>
      </c>
      <c r="I696" s="145" t="s">
        <v>365</v>
      </c>
      <c r="J696" s="146" t="s">
        <v>2585</v>
      </c>
      <c r="K696" s="145" t="s">
        <v>3724</v>
      </c>
      <c r="L696" s="145" t="s">
        <v>221</v>
      </c>
      <c r="M696" s="145" t="s">
        <v>1502</v>
      </c>
      <c r="N696" s="145" t="s">
        <v>453</v>
      </c>
      <c r="O696" s="145" t="s">
        <v>3753</v>
      </c>
    </row>
    <row r="697" spans="1:15" s="7" customFormat="1" ht="45" x14ac:dyDescent="0.25">
      <c r="A697" s="148" t="s">
        <v>2951</v>
      </c>
      <c r="B697" s="123" t="s">
        <v>132</v>
      </c>
      <c r="C697" s="122" t="s">
        <v>2952</v>
      </c>
      <c r="D697" s="287">
        <v>14</v>
      </c>
      <c r="E697" s="286">
        <v>7</v>
      </c>
      <c r="F697" s="9"/>
      <c r="G697" s="10">
        <f t="shared" si="10"/>
        <v>0</v>
      </c>
      <c r="H697" s="144" t="s">
        <v>3413</v>
      </c>
      <c r="I697" s="145" t="s">
        <v>365</v>
      </c>
      <c r="J697" s="146" t="s">
        <v>3768</v>
      </c>
      <c r="K697" s="145" t="s">
        <v>2939</v>
      </c>
      <c r="L697" s="145" t="s">
        <v>221</v>
      </c>
      <c r="M697" s="145" t="s">
        <v>320</v>
      </c>
      <c r="N697" s="145" t="s">
        <v>328</v>
      </c>
      <c r="O697" s="145" t="s">
        <v>3796</v>
      </c>
    </row>
    <row r="698" spans="1:15" s="7" customFormat="1" ht="45" x14ac:dyDescent="0.25">
      <c r="A698" s="148" t="s">
        <v>2408</v>
      </c>
      <c r="B698" s="123" t="s">
        <v>132</v>
      </c>
      <c r="C698" s="122" t="s">
        <v>3006</v>
      </c>
      <c r="D698" s="287">
        <v>14</v>
      </c>
      <c r="E698" s="286">
        <v>7</v>
      </c>
      <c r="F698" s="9"/>
      <c r="G698" s="10">
        <f t="shared" si="10"/>
        <v>0</v>
      </c>
      <c r="H698" s="144" t="s">
        <v>3413</v>
      </c>
      <c r="I698" s="145" t="s">
        <v>365</v>
      </c>
      <c r="J698" s="146" t="s">
        <v>3768</v>
      </c>
      <c r="K698" s="145" t="s">
        <v>3808</v>
      </c>
      <c r="L698" s="145" t="s">
        <v>221</v>
      </c>
      <c r="M698" s="145" t="s">
        <v>481</v>
      </c>
      <c r="N698" s="145" t="s">
        <v>328</v>
      </c>
      <c r="O698" s="145" t="s">
        <v>3818</v>
      </c>
    </row>
    <row r="699" spans="1:15" s="7" customFormat="1" ht="30" x14ac:dyDescent="0.25">
      <c r="A699" s="148" t="s">
        <v>3110</v>
      </c>
      <c r="B699" s="123" t="s">
        <v>132</v>
      </c>
      <c r="C699" s="122" t="s">
        <v>3111</v>
      </c>
      <c r="D699" s="287">
        <v>14</v>
      </c>
      <c r="E699" s="286">
        <v>7</v>
      </c>
      <c r="F699" s="9"/>
      <c r="G699" s="10">
        <f t="shared" si="10"/>
        <v>0</v>
      </c>
      <c r="H699" s="144" t="s">
        <v>3413</v>
      </c>
      <c r="I699" s="145" t="s">
        <v>365</v>
      </c>
      <c r="J699" s="146" t="s">
        <v>3768</v>
      </c>
      <c r="K699" s="145" t="s">
        <v>3847</v>
      </c>
      <c r="L699" s="145" t="s">
        <v>221</v>
      </c>
      <c r="M699" s="145" t="s">
        <v>478</v>
      </c>
      <c r="N699" s="145" t="s">
        <v>328</v>
      </c>
      <c r="O699" s="145" t="s">
        <v>3855</v>
      </c>
    </row>
    <row r="700" spans="1:15" s="7" customFormat="1" ht="45" x14ac:dyDescent="0.25">
      <c r="A700" s="148" t="s">
        <v>3131</v>
      </c>
      <c r="B700" s="123" t="s">
        <v>132</v>
      </c>
      <c r="C700" s="122" t="s">
        <v>3132</v>
      </c>
      <c r="D700" s="287">
        <v>14</v>
      </c>
      <c r="E700" s="286">
        <v>7</v>
      </c>
      <c r="F700" s="9"/>
      <c r="G700" s="10">
        <f t="shared" si="10"/>
        <v>0</v>
      </c>
      <c r="H700" s="144" t="s">
        <v>3413</v>
      </c>
      <c r="I700" s="145" t="s">
        <v>365</v>
      </c>
      <c r="J700" s="146" t="s">
        <v>3768</v>
      </c>
      <c r="K700" s="145" t="s">
        <v>3847</v>
      </c>
      <c r="L700" s="145" t="s">
        <v>221</v>
      </c>
      <c r="M700" s="145" t="s">
        <v>482</v>
      </c>
      <c r="N700" s="145" t="s">
        <v>334</v>
      </c>
      <c r="O700" s="145" t="s">
        <v>3864</v>
      </c>
    </row>
    <row r="701" spans="1:15" s="7" customFormat="1" ht="45" x14ac:dyDescent="0.25">
      <c r="A701" s="148" t="s">
        <v>3112</v>
      </c>
      <c r="B701" s="123" t="s">
        <v>132</v>
      </c>
      <c r="C701" s="122" t="s">
        <v>3113</v>
      </c>
      <c r="D701" s="287">
        <v>14</v>
      </c>
      <c r="E701" s="286">
        <v>7</v>
      </c>
      <c r="F701" s="9"/>
      <c r="G701" s="10">
        <f t="shared" si="10"/>
        <v>0</v>
      </c>
      <c r="H701" s="144" t="s">
        <v>3413</v>
      </c>
      <c r="I701" s="145" t="s">
        <v>365</v>
      </c>
      <c r="J701" s="146" t="s">
        <v>3768</v>
      </c>
      <c r="K701" s="145" t="s">
        <v>3847</v>
      </c>
      <c r="L701" s="145" t="s">
        <v>221</v>
      </c>
      <c r="M701" s="145" t="s">
        <v>253</v>
      </c>
      <c r="N701" s="145" t="s">
        <v>303</v>
      </c>
      <c r="O701" s="145" t="s">
        <v>3856</v>
      </c>
    </row>
    <row r="702" spans="1:15" s="7" customFormat="1" ht="45" x14ac:dyDescent="0.25">
      <c r="A702" s="148" t="s">
        <v>3118</v>
      </c>
      <c r="B702" s="123" t="s">
        <v>132</v>
      </c>
      <c r="C702" s="122" t="s">
        <v>3119</v>
      </c>
      <c r="D702" s="287">
        <v>14</v>
      </c>
      <c r="E702" s="286">
        <v>7</v>
      </c>
      <c r="F702" s="9"/>
      <c r="G702" s="10">
        <f t="shared" si="10"/>
        <v>0</v>
      </c>
      <c r="H702" s="144" t="s">
        <v>3413</v>
      </c>
      <c r="I702" s="145" t="s">
        <v>365</v>
      </c>
      <c r="J702" s="146" t="s">
        <v>3768</v>
      </c>
      <c r="K702" s="145" t="s">
        <v>3847</v>
      </c>
      <c r="L702" s="145" t="s">
        <v>221</v>
      </c>
      <c r="M702" s="145" t="s">
        <v>250</v>
      </c>
      <c r="N702" s="145" t="s">
        <v>453</v>
      </c>
      <c r="O702" s="145" t="s">
        <v>3859</v>
      </c>
    </row>
    <row r="703" spans="1:15" s="7" customFormat="1" ht="45" x14ac:dyDescent="0.25">
      <c r="A703" s="148" t="s">
        <v>3169</v>
      </c>
      <c r="B703" s="123" t="s">
        <v>132</v>
      </c>
      <c r="C703" s="122" t="s">
        <v>3170</v>
      </c>
      <c r="D703" s="287">
        <v>14</v>
      </c>
      <c r="E703" s="286">
        <v>7</v>
      </c>
      <c r="F703" s="9"/>
      <c r="G703" s="10">
        <f t="shared" si="10"/>
        <v>0</v>
      </c>
      <c r="H703" s="144" t="s">
        <v>3413</v>
      </c>
      <c r="I703" s="145" t="s">
        <v>365</v>
      </c>
      <c r="J703" s="146" t="s">
        <v>3768</v>
      </c>
      <c r="K703" s="145" t="s">
        <v>3865</v>
      </c>
      <c r="L703" s="145" t="s">
        <v>221</v>
      </c>
      <c r="M703" s="145" t="s">
        <v>302</v>
      </c>
      <c r="N703" s="145" t="s">
        <v>303</v>
      </c>
      <c r="O703" s="145" t="s">
        <v>3874</v>
      </c>
    </row>
    <row r="704" spans="1:15" s="7" customFormat="1" ht="45" x14ac:dyDescent="0.25">
      <c r="A704" s="148" t="s">
        <v>3197</v>
      </c>
      <c r="B704" s="123" t="s">
        <v>132</v>
      </c>
      <c r="C704" s="122" t="s">
        <v>3198</v>
      </c>
      <c r="D704" s="287">
        <v>14</v>
      </c>
      <c r="E704" s="286">
        <v>7</v>
      </c>
      <c r="F704" s="9"/>
      <c r="G704" s="10">
        <f t="shared" si="10"/>
        <v>0</v>
      </c>
      <c r="H704" s="144" t="s">
        <v>3413</v>
      </c>
      <c r="I704" s="145" t="s">
        <v>365</v>
      </c>
      <c r="J704" s="146" t="s">
        <v>3768</v>
      </c>
      <c r="K704" s="145" t="s">
        <v>3865</v>
      </c>
      <c r="L704" s="145" t="s">
        <v>221</v>
      </c>
      <c r="M704" s="145" t="s">
        <v>488</v>
      </c>
      <c r="N704" s="145" t="s">
        <v>242</v>
      </c>
      <c r="O704" s="145" t="s">
        <v>3884</v>
      </c>
    </row>
    <row r="705" spans="1:15" s="7" customFormat="1" ht="45" x14ac:dyDescent="0.25">
      <c r="A705" s="148" t="s">
        <v>3199</v>
      </c>
      <c r="B705" s="123" t="s">
        <v>132</v>
      </c>
      <c r="C705" s="122" t="s">
        <v>3200</v>
      </c>
      <c r="D705" s="287">
        <v>14</v>
      </c>
      <c r="E705" s="286">
        <v>7</v>
      </c>
      <c r="F705" s="9"/>
      <c r="G705" s="10">
        <f t="shared" si="10"/>
        <v>0</v>
      </c>
      <c r="H705" s="144" t="s">
        <v>3413</v>
      </c>
      <c r="I705" s="145" t="s">
        <v>365</v>
      </c>
      <c r="J705" s="146" t="s">
        <v>3768</v>
      </c>
      <c r="K705" s="145" t="s">
        <v>3865</v>
      </c>
      <c r="L705" s="145" t="s">
        <v>221</v>
      </c>
      <c r="M705" s="145" t="s">
        <v>465</v>
      </c>
      <c r="N705" s="145" t="s">
        <v>238</v>
      </c>
      <c r="O705" s="145" t="s">
        <v>3885</v>
      </c>
    </row>
    <row r="706" spans="1:15" s="7" customFormat="1" ht="15.75" x14ac:dyDescent="0.25">
      <c r="A706" s="148" t="s">
        <v>14</v>
      </c>
      <c r="B706" s="123" t="s">
        <v>132</v>
      </c>
      <c r="C706" s="122" t="s">
        <v>3265</v>
      </c>
      <c r="D706" s="287">
        <v>14</v>
      </c>
      <c r="E706" s="286">
        <v>7</v>
      </c>
      <c r="F706" s="9"/>
      <c r="G706" s="10">
        <f t="shared" si="10"/>
        <v>0</v>
      </c>
      <c r="H706" s="144" t="s">
        <v>3413</v>
      </c>
      <c r="I706" s="145" t="s">
        <v>365</v>
      </c>
      <c r="J706" s="146" t="s">
        <v>3889</v>
      </c>
      <c r="K706" s="145" t="s">
        <v>3899</v>
      </c>
      <c r="L706" s="145" t="s">
        <v>221</v>
      </c>
      <c r="M706" s="145" t="s">
        <v>467</v>
      </c>
      <c r="N706" s="145" t="s">
        <v>303</v>
      </c>
      <c r="O706" s="145" t="s">
        <v>3914</v>
      </c>
    </row>
    <row r="707" spans="1:15" s="7" customFormat="1" ht="45" x14ac:dyDescent="0.25">
      <c r="A707" s="148" t="s">
        <v>3231</v>
      </c>
      <c r="B707" s="123" t="s">
        <v>132</v>
      </c>
      <c r="C707" s="122" t="s">
        <v>3232</v>
      </c>
      <c r="D707" s="287">
        <v>14</v>
      </c>
      <c r="E707" s="286">
        <v>7</v>
      </c>
      <c r="F707" s="9"/>
      <c r="G707" s="10">
        <f t="shared" si="10"/>
        <v>0</v>
      </c>
      <c r="H707" s="144" t="s">
        <v>3413</v>
      </c>
      <c r="I707" s="145" t="s">
        <v>365</v>
      </c>
      <c r="J707" s="146" t="s">
        <v>3889</v>
      </c>
      <c r="K707" s="145" t="s">
        <v>3899</v>
      </c>
      <c r="L707" s="145" t="s">
        <v>221</v>
      </c>
      <c r="M707" s="145" t="s">
        <v>1474</v>
      </c>
      <c r="N707" s="145" t="s">
        <v>242</v>
      </c>
      <c r="O707" s="145" t="s">
        <v>3900</v>
      </c>
    </row>
    <row r="708" spans="1:15" s="7" customFormat="1" ht="30" x14ac:dyDescent="0.25">
      <c r="A708" s="148" t="s">
        <v>3237</v>
      </c>
      <c r="B708" s="123" t="s">
        <v>132</v>
      </c>
      <c r="C708" s="122" t="s">
        <v>3238</v>
      </c>
      <c r="D708" s="287">
        <v>14</v>
      </c>
      <c r="E708" s="286">
        <v>7</v>
      </c>
      <c r="F708" s="9"/>
      <c r="G708" s="10">
        <f t="shared" ref="G708:G771" si="11">E708*F708</f>
        <v>0</v>
      </c>
      <c r="H708" s="144" t="s">
        <v>3413</v>
      </c>
      <c r="I708" s="145" t="s">
        <v>365</v>
      </c>
      <c r="J708" s="146" t="s">
        <v>3889</v>
      </c>
      <c r="K708" s="145" t="s">
        <v>3899</v>
      </c>
      <c r="L708" s="145" t="s">
        <v>221</v>
      </c>
      <c r="M708" s="145" t="s">
        <v>1488</v>
      </c>
      <c r="N708" s="145" t="s">
        <v>238</v>
      </c>
      <c r="O708" s="145" t="s">
        <v>3903</v>
      </c>
    </row>
    <row r="709" spans="1:15" s="7" customFormat="1" ht="30" x14ac:dyDescent="0.25">
      <c r="A709" s="148" t="s">
        <v>3367</v>
      </c>
      <c r="B709" s="123" t="s">
        <v>132</v>
      </c>
      <c r="C709" s="122" t="s">
        <v>3368</v>
      </c>
      <c r="D709" s="287">
        <v>14</v>
      </c>
      <c r="E709" s="286">
        <v>7</v>
      </c>
      <c r="F709" s="9"/>
      <c r="G709" s="10">
        <f t="shared" si="11"/>
        <v>0</v>
      </c>
      <c r="H709" s="144" t="s">
        <v>3413</v>
      </c>
      <c r="I709" s="145" t="s">
        <v>365</v>
      </c>
      <c r="J709" s="146" t="s">
        <v>3889</v>
      </c>
      <c r="K709" s="145" t="s">
        <v>3924</v>
      </c>
      <c r="L709" s="145" t="s">
        <v>221</v>
      </c>
      <c r="M709" s="145" t="s">
        <v>445</v>
      </c>
      <c r="N709" s="145" t="s">
        <v>242</v>
      </c>
      <c r="O709" s="145" t="s">
        <v>3961</v>
      </c>
    </row>
    <row r="710" spans="1:15" s="7" customFormat="1" ht="30" x14ac:dyDescent="0.25">
      <c r="A710" s="148" t="s">
        <v>3342</v>
      </c>
      <c r="B710" s="123" t="s">
        <v>132</v>
      </c>
      <c r="C710" s="122" t="s">
        <v>3343</v>
      </c>
      <c r="D710" s="287">
        <v>14</v>
      </c>
      <c r="E710" s="286">
        <v>7</v>
      </c>
      <c r="F710" s="9"/>
      <c r="G710" s="10">
        <f t="shared" si="11"/>
        <v>0</v>
      </c>
      <c r="H710" s="144" t="s">
        <v>3413</v>
      </c>
      <c r="I710" s="145" t="s">
        <v>365</v>
      </c>
      <c r="J710" s="146" t="s">
        <v>3889</v>
      </c>
      <c r="K710" s="145" t="s">
        <v>3924</v>
      </c>
      <c r="L710" s="145" t="s">
        <v>221</v>
      </c>
      <c r="M710" s="145" t="s">
        <v>467</v>
      </c>
      <c r="N710" s="145" t="s">
        <v>328</v>
      </c>
      <c r="O710" s="145" t="s">
        <v>3949</v>
      </c>
    </row>
    <row r="711" spans="1:15" s="7" customFormat="1" ht="30" x14ac:dyDescent="0.25">
      <c r="A711" s="148" t="s">
        <v>3365</v>
      </c>
      <c r="B711" s="123" t="s">
        <v>132</v>
      </c>
      <c r="C711" s="122" t="s">
        <v>3366</v>
      </c>
      <c r="D711" s="287">
        <v>14</v>
      </c>
      <c r="E711" s="286">
        <v>7</v>
      </c>
      <c r="F711" s="9"/>
      <c r="G711" s="10">
        <f t="shared" si="11"/>
        <v>0</v>
      </c>
      <c r="H711" s="144" t="s">
        <v>3413</v>
      </c>
      <c r="I711" s="145" t="s">
        <v>365</v>
      </c>
      <c r="J711" s="146" t="s">
        <v>3889</v>
      </c>
      <c r="K711" s="145" t="s">
        <v>3924</v>
      </c>
      <c r="L711" s="145" t="s">
        <v>221</v>
      </c>
      <c r="M711" s="145" t="s">
        <v>482</v>
      </c>
      <c r="N711" s="145" t="s">
        <v>453</v>
      </c>
      <c r="O711" s="145" t="s">
        <v>3960</v>
      </c>
    </row>
    <row r="712" spans="1:15" s="7" customFormat="1" ht="15.75" x14ac:dyDescent="0.25">
      <c r="A712" s="148" t="s">
        <v>1911</v>
      </c>
      <c r="B712" s="123" t="s">
        <v>132</v>
      </c>
      <c r="C712" s="122" t="s">
        <v>1912</v>
      </c>
      <c r="D712" s="287">
        <v>7.75</v>
      </c>
      <c r="E712" s="286">
        <v>3.88</v>
      </c>
      <c r="F712" s="9"/>
      <c r="G712" s="10">
        <f t="shared" si="11"/>
        <v>0</v>
      </c>
      <c r="H712" s="144" t="s">
        <v>361</v>
      </c>
      <c r="I712" s="145" t="s">
        <v>365</v>
      </c>
      <c r="J712" s="146" t="s">
        <v>3421</v>
      </c>
      <c r="K712" s="145" t="s">
        <v>3422</v>
      </c>
      <c r="L712" s="145" t="s">
        <v>221</v>
      </c>
      <c r="M712" s="145" t="s">
        <v>286</v>
      </c>
      <c r="N712" s="145" t="s">
        <v>244</v>
      </c>
      <c r="O712" s="145" t="s">
        <v>3423</v>
      </c>
    </row>
    <row r="713" spans="1:15" s="7" customFormat="1" ht="15.75" x14ac:dyDescent="0.25">
      <c r="A713" s="148" t="s">
        <v>1943</v>
      </c>
      <c r="B713" s="123" t="s">
        <v>132</v>
      </c>
      <c r="C713" s="122" t="s">
        <v>1944</v>
      </c>
      <c r="D713" s="287">
        <v>9.5</v>
      </c>
      <c r="E713" s="286">
        <v>4.75</v>
      </c>
      <c r="F713" s="9"/>
      <c r="G713" s="10">
        <f t="shared" si="11"/>
        <v>0</v>
      </c>
      <c r="H713" s="144" t="s">
        <v>361</v>
      </c>
      <c r="I713" s="145" t="s">
        <v>365</v>
      </c>
      <c r="J713" s="146" t="s">
        <v>3421</v>
      </c>
      <c r="K713" s="145" t="s">
        <v>3422</v>
      </c>
      <c r="L713" s="145" t="s">
        <v>221</v>
      </c>
      <c r="M713" s="145" t="s">
        <v>286</v>
      </c>
      <c r="N713" s="145" t="s">
        <v>246</v>
      </c>
      <c r="O713" s="145" t="s">
        <v>3434</v>
      </c>
    </row>
    <row r="714" spans="1:15" s="7" customFormat="1" ht="15.75" x14ac:dyDescent="0.25">
      <c r="A714" s="148" t="s">
        <v>1915</v>
      </c>
      <c r="B714" s="123" t="s">
        <v>132</v>
      </c>
      <c r="C714" s="122" t="s">
        <v>1916</v>
      </c>
      <c r="D714" s="287">
        <v>9.5</v>
      </c>
      <c r="E714" s="286">
        <v>4.75</v>
      </c>
      <c r="F714" s="9"/>
      <c r="G714" s="10">
        <f t="shared" si="11"/>
        <v>0</v>
      </c>
      <c r="H714" s="144" t="s">
        <v>361</v>
      </c>
      <c r="I714" s="145" t="s">
        <v>365</v>
      </c>
      <c r="J714" s="146" t="s">
        <v>3421</v>
      </c>
      <c r="K714" s="145" t="s">
        <v>3422</v>
      </c>
      <c r="L714" s="145" t="s">
        <v>221</v>
      </c>
      <c r="M714" s="145" t="s">
        <v>286</v>
      </c>
      <c r="N714" s="145" t="s">
        <v>318</v>
      </c>
      <c r="O714" s="145" t="s">
        <v>3425</v>
      </c>
    </row>
    <row r="715" spans="1:15" s="7" customFormat="1" ht="15.75" x14ac:dyDescent="0.25">
      <c r="A715" s="148" t="s">
        <v>1938</v>
      </c>
      <c r="B715" s="123" t="s">
        <v>132</v>
      </c>
      <c r="C715" s="122" t="s">
        <v>1939</v>
      </c>
      <c r="D715" s="287">
        <v>7.75</v>
      </c>
      <c r="E715" s="286">
        <v>3.88</v>
      </c>
      <c r="F715" s="9"/>
      <c r="G715" s="10">
        <f t="shared" si="11"/>
        <v>0</v>
      </c>
      <c r="H715" s="144" t="s">
        <v>361</v>
      </c>
      <c r="I715" s="145" t="s">
        <v>365</v>
      </c>
      <c r="J715" s="146" t="s">
        <v>3421</v>
      </c>
      <c r="K715" s="145" t="s">
        <v>3422</v>
      </c>
      <c r="L715" s="145" t="s">
        <v>221</v>
      </c>
      <c r="M715" s="145" t="s">
        <v>286</v>
      </c>
      <c r="N715" s="145" t="s">
        <v>244</v>
      </c>
      <c r="O715" s="145" t="s">
        <v>3432</v>
      </c>
    </row>
    <row r="716" spans="1:15" s="7" customFormat="1" ht="30" x14ac:dyDescent="0.25">
      <c r="A716" s="148" t="s">
        <v>1936</v>
      </c>
      <c r="B716" s="123" t="s">
        <v>132</v>
      </c>
      <c r="C716" s="122" t="s">
        <v>1937</v>
      </c>
      <c r="D716" s="287">
        <v>7.75</v>
      </c>
      <c r="E716" s="286">
        <v>3.88</v>
      </c>
      <c r="F716" s="9"/>
      <c r="G716" s="10">
        <f t="shared" si="11"/>
        <v>0</v>
      </c>
      <c r="H716" s="144" t="s">
        <v>361</v>
      </c>
      <c r="I716" s="145" t="s">
        <v>365</v>
      </c>
      <c r="J716" s="146" t="s">
        <v>3421</v>
      </c>
      <c r="K716" s="145" t="s">
        <v>3422</v>
      </c>
      <c r="L716" s="145" t="s">
        <v>221</v>
      </c>
      <c r="M716" s="145" t="s">
        <v>286</v>
      </c>
      <c r="N716" s="145" t="s">
        <v>244</v>
      </c>
      <c r="O716" s="145" t="s">
        <v>3431</v>
      </c>
    </row>
    <row r="717" spans="1:15" s="7" customFormat="1" ht="30" x14ac:dyDescent="0.25">
      <c r="A717" s="148" t="s">
        <v>2580</v>
      </c>
      <c r="B717" s="123" t="s">
        <v>132</v>
      </c>
      <c r="C717" s="122" t="s">
        <v>1914</v>
      </c>
      <c r="D717" s="287">
        <v>11</v>
      </c>
      <c r="E717" s="286">
        <v>5.5</v>
      </c>
      <c r="F717" s="9"/>
      <c r="G717" s="10">
        <f t="shared" si="11"/>
        <v>0</v>
      </c>
      <c r="H717" s="144" t="s">
        <v>361</v>
      </c>
      <c r="I717" s="145" t="s">
        <v>365</v>
      </c>
      <c r="J717" s="146" t="s">
        <v>3421</v>
      </c>
      <c r="K717" s="145" t="s">
        <v>3422</v>
      </c>
      <c r="L717" s="145" t="s">
        <v>221</v>
      </c>
      <c r="M717" s="145" t="s">
        <v>286</v>
      </c>
      <c r="N717" s="145" t="s">
        <v>283</v>
      </c>
      <c r="O717" s="145" t="s">
        <v>3424</v>
      </c>
    </row>
    <row r="718" spans="1:15" s="7" customFormat="1" ht="15.75" x14ac:dyDescent="0.25">
      <c r="A718" s="148" t="s">
        <v>1952</v>
      </c>
      <c r="B718" s="123" t="s">
        <v>132</v>
      </c>
      <c r="C718" s="122" t="s">
        <v>1953</v>
      </c>
      <c r="D718" s="287">
        <v>9.5</v>
      </c>
      <c r="E718" s="286">
        <v>4.75</v>
      </c>
      <c r="F718" s="9"/>
      <c r="G718" s="10">
        <f t="shared" si="11"/>
        <v>0</v>
      </c>
      <c r="H718" s="144" t="s">
        <v>361</v>
      </c>
      <c r="I718" s="145" t="s">
        <v>365</v>
      </c>
      <c r="J718" s="146" t="s">
        <v>3421</v>
      </c>
      <c r="K718" s="145" t="s">
        <v>3422</v>
      </c>
      <c r="L718" s="145" t="s">
        <v>221</v>
      </c>
      <c r="M718" s="145" t="s">
        <v>286</v>
      </c>
      <c r="N718" s="145" t="s">
        <v>251</v>
      </c>
      <c r="O718" s="145" t="s">
        <v>3437</v>
      </c>
    </row>
    <row r="719" spans="1:15" s="7" customFormat="1" ht="15.75" x14ac:dyDescent="0.25">
      <c r="A719" s="148" t="s">
        <v>1954</v>
      </c>
      <c r="B719" s="123" t="s">
        <v>132</v>
      </c>
      <c r="C719" s="122" t="s">
        <v>1955</v>
      </c>
      <c r="D719" s="287">
        <v>7.75</v>
      </c>
      <c r="E719" s="286">
        <v>3.88</v>
      </c>
      <c r="F719" s="9"/>
      <c r="G719" s="10">
        <f t="shared" si="11"/>
        <v>0</v>
      </c>
      <c r="H719" s="144" t="s">
        <v>361</v>
      </c>
      <c r="I719" s="145" t="s">
        <v>365</v>
      </c>
      <c r="J719" s="146" t="s">
        <v>3421</v>
      </c>
      <c r="K719" s="145" t="s">
        <v>3422</v>
      </c>
      <c r="L719" s="145" t="s">
        <v>221</v>
      </c>
      <c r="M719" s="145" t="s">
        <v>286</v>
      </c>
      <c r="N719" s="145" t="s">
        <v>244</v>
      </c>
      <c r="O719" s="145" t="s">
        <v>3438</v>
      </c>
    </row>
    <row r="720" spans="1:15" s="7" customFormat="1" ht="15.75" x14ac:dyDescent="0.25">
      <c r="A720" s="148" t="s">
        <v>1950</v>
      </c>
      <c r="B720" s="123" t="s">
        <v>132</v>
      </c>
      <c r="C720" s="122" t="s">
        <v>1951</v>
      </c>
      <c r="D720" s="287">
        <v>7.75</v>
      </c>
      <c r="E720" s="286">
        <v>3.88</v>
      </c>
      <c r="F720" s="9"/>
      <c r="G720" s="10">
        <f t="shared" si="11"/>
        <v>0</v>
      </c>
      <c r="H720" s="144" t="s">
        <v>361</v>
      </c>
      <c r="I720" s="145" t="s">
        <v>365</v>
      </c>
      <c r="J720" s="146" t="s">
        <v>3421</v>
      </c>
      <c r="K720" s="145" t="s">
        <v>3422</v>
      </c>
      <c r="L720" s="145" t="s">
        <v>221</v>
      </c>
      <c r="M720" s="145" t="s">
        <v>286</v>
      </c>
      <c r="N720" s="145" t="s">
        <v>244</v>
      </c>
      <c r="O720" s="145" t="s">
        <v>3436</v>
      </c>
    </row>
    <row r="721" spans="1:15" s="7" customFormat="1" ht="15.75" x14ac:dyDescent="0.25">
      <c r="A721" s="148" t="s">
        <v>1927</v>
      </c>
      <c r="B721" s="123" t="s">
        <v>132</v>
      </c>
      <c r="C721" s="122" t="s">
        <v>1928</v>
      </c>
      <c r="D721" s="287">
        <v>7.75</v>
      </c>
      <c r="E721" s="286">
        <v>3.88</v>
      </c>
      <c r="F721" s="9"/>
      <c r="G721" s="10">
        <f t="shared" si="11"/>
        <v>0</v>
      </c>
      <c r="H721" s="144" t="s">
        <v>361</v>
      </c>
      <c r="I721" s="145" t="s">
        <v>365</v>
      </c>
      <c r="J721" s="146" t="s">
        <v>3421</v>
      </c>
      <c r="K721" s="145" t="s">
        <v>3422</v>
      </c>
      <c r="L721" s="145" t="s">
        <v>221</v>
      </c>
      <c r="M721" s="145" t="s">
        <v>286</v>
      </c>
      <c r="N721" s="145" t="s">
        <v>244</v>
      </c>
      <c r="O721" s="145" t="s">
        <v>3428</v>
      </c>
    </row>
    <row r="722" spans="1:15" s="7" customFormat="1" ht="15.75" x14ac:dyDescent="0.25">
      <c r="A722" s="148" t="s">
        <v>1973</v>
      </c>
      <c r="B722" s="123" t="s">
        <v>132</v>
      </c>
      <c r="C722" s="122" t="s">
        <v>1974</v>
      </c>
      <c r="D722" s="287">
        <v>7.75</v>
      </c>
      <c r="E722" s="286">
        <v>3.88</v>
      </c>
      <c r="F722" s="9"/>
      <c r="G722" s="10">
        <f t="shared" si="11"/>
        <v>0</v>
      </c>
      <c r="H722" s="144" t="s">
        <v>361</v>
      </c>
      <c r="I722" s="145" t="s">
        <v>365</v>
      </c>
      <c r="J722" s="146" t="s">
        <v>3421</v>
      </c>
      <c r="K722" s="145" t="s">
        <v>3440</v>
      </c>
      <c r="L722" s="145" t="s">
        <v>221</v>
      </c>
      <c r="M722" s="145" t="s">
        <v>286</v>
      </c>
      <c r="N722" s="145" t="s">
        <v>235</v>
      </c>
      <c r="O722" s="145" t="s">
        <v>3448</v>
      </c>
    </row>
    <row r="723" spans="1:15" s="7" customFormat="1" ht="15.75" x14ac:dyDescent="0.25">
      <c r="A723" s="148" t="s">
        <v>1975</v>
      </c>
      <c r="B723" s="123" t="s">
        <v>132</v>
      </c>
      <c r="C723" s="122" t="s">
        <v>1976</v>
      </c>
      <c r="D723" s="287">
        <v>7.75</v>
      </c>
      <c r="E723" s="286">
        <v>3.88</v>
      </c>
      <c r="F723" s="9"/>
      <c r="G723" s="10">
        <f t="shared" si="11"/>
        <v>0</v>
      </c>
      <c r="H723" s="144" t="s">
        <v>361</v>
      </c>
      <c r="I723" s="145" t="s">
        <v>365</v>
      </c>
      <c r="J723" s="146" t="s">
        <v>3421</v>
      </c>
      <c r="K723" s="145" t="s">
        <v>3440</v>
      </c>
      <c r="L723" s="145" t="s">
        <v>221</v>
      </c>
      <c r="M723" s="145" t="s">
        <v>286</v>
      </c>
      <c r="N723" s="145" t="s">
        <v>255</v>
      </c>
      <c r="O723" s="145" t="s">
        <v>3449</v>
      </c>
    </row>
    <row r="724" spans="1:15" s="7" customFormat="1" ht="15.75" x14ac:dyDescent="0.25">
      <c r="A724" s="148" t="s">
        <v>1959</v>
      </c>
      <c r="B724" s="123" t="s">
        <v>132</v>
      </c>
      <c r="C724" s="122" t="s">
        <v>1960</v>
      </c>
      <c r="D724" s="287">
        <v>8.75</v>
      </c>
      <c r="E724" s="286">
        <v>4.38</v>
      </c>
      <c r="F724" s="9"/>
      <c r="G724" s="10">
        <f t="shared" si="11"/>
        <v>0</v>
      </c>
      <c r="H724" s="144" t="s">
        <v>361</v>
      </c>
      <c r="I724" s="145" t="s">
        <v>365</v>
      </c>
      <c r="J724" s="146" t="s">
        <v>3421</v>
      </c>
      <c r="K724" s="145" t="s">
        <v>3440</v>
      </c>
      <c r="L724" s="145" t="s">
        <v>221</v>
      </c>
      <c r="M724" s="145" t="s">
        <v>286</v>
      </c>
      <c r="N724" s="145" t="s">
        <v>318</v>
      </c>
      <c r="O724" s="145" t="s">
        <v>3441</v>
      </c>
    </row>
    <row r="725" spans="1:15" s="7" customFormat="1" ht="15.75" x14ac:dyDescent="0.25">
      <c r="A725" s="148" t="s">
        <v>1965</v>
      </c>
      <c r="B725" s="123" t="s">
        <v>132</v>
      </c>
      <c r="C725" s="122" t="s">
        <v>1966</v>
      </c>
      <c r="D725" s="287">
        <v>7.75</v>
      </c>
      <c r="E725" s="286">
        <v>3.88</v>
      </c>
      <c r="F725" s="9"/>
      <c r="G725" s="10">
        <f t="shared" si="11"/>
        <v>0</v>
      </c>
      <c r="H725" s="144" t="s">
        <v>361</v>
      </c>
      <c r="I725" s="145" t="s">
        <v>365</v>
      </c>
      <c r="J725" s="146" t="s">
        <v>3421</v>
      </c>
      <c r="K725" s="145" t="s">
        <v>3440</v>
      </c>
      <c r="L725" s="145" t="s">
        <v>221</v>
      </c>
      <c r="M725" s="145" t="s">
        <v>286</v>
      </c>
      <c r="N725" s="145" t="s">
        <v>227</v>
      </c>
      <c r="O725" s="145" t="s">
        <v>3444</v>
      </c>
    </row>
    <row r="726" spans="1:15" s="7" customFormat="1" ht="15.75" x14ac:dyDescent="0.25">
      <c r="A726" s="148" t="s">
        <v>1994</v>
      </c>
      <c r="B726" s="123" t="s">
        <v>132</v>
      </c>
      <c r="C726" s="122" t="s">
        <v>1995</v>
      </c>
      <c r="D726" s="287">
        <v>9.5</v>
      </c>
      <c r="E726" s="286">
        <v>4.75</v>
      </c>
      <c r="F726" s="9"/>
      <c r="G726" s="10">
        <f t="shared" si="11"/>
        <v>0</v>
      </c>
      <c r="H726" s="144" t="s">
        <v>361</v>
      </c>
      <c r="I726" s="145" t="s">
        <v>365</v>
      </c>
      <c r="J726" s="146" t="s">
        <v>3421</v>
      </c>
      <c r="K726" s="145" t="s">
        <v>3451</v>
      </c>
      <c r="L726" s="145" t="s">
        <v>221</v>
      </c>
      <c r="M726" s="145" t="s">
        <v>286</v>
      </c>
      <c r="N726" s="145" t="s">
        <v>243</v>
      </c>
      <c r="O726" s="145" t="s">
        <v>3459</v>
      </c>
    </row>
    <row r="727" spans="1:15" s="7" customFormat="1" ht="15.75" x14ac:dyDescent="0.25">
      <c r="A727" s="148" t="s">
        <v>2016</v>
      </c>
      <c r="B727" s="123" t="s">
        <v>132</v>
      </c>
      <c r="C727" s="122" t="s">
        <v>2017</v>
      </c>
      <c r="D727" s="287">
        <v>9.5</v>
      </c>
      <c r="E727" s="286">
        <v>4.75</v>
      </c>
      <c r="F727" s="9"/>
      <c r="G727" s="10">
        <f t="shared" si="11"/>
        <v>0</v>
      </c>
      <c r="H727" s="144" t="s">
        <v>361</v>
      </c>
      <c r="I727" s="145" t="s">
        <v>365</v>
      </c>
      <c r="J727" s="146" t="s">
        <v>3421</v>
      </c>
      <c r="K727" s="145" t="s">
        <v>3451</v>
      </c>
      <c r="L727" s="145" t="s">
        <v>221</v>
      </c>
      <c r="M727" s="145" t="s">
        <v>286</v>
      </c>
      <c r="N727" s="145" t="s">
        <v>230</v>
      </c>
      <c r="O727" s="145" t="s">
        <v>3469</v>
      </c>
    </row>
    <row r="728" spans="1:15" s="7" customFormat="1" ht="30" x14ac:dyDescent="0.25">
      <c r="A728" s="148" t="s">
        <v>2007</v>
      </c>
      <c r="B728" s="123" t="s">
        <v>132</v>
      </c>
      <c r="C728" s="122" t="s">
        <v>2008</v>
      </c>
      <c r="D728" s="287">
        <v>9.5</v>
      </c>
      <c r="E728" s="286">
        <v>4.75</v>
      </c>
      <c r="F728" s="9"/>
      <c r="G728" s="10">
        <f t="shared" si="11"/>
        <v>0</v>
      </c>
      <c r="H728" s="144" t="s">
        <v>361</v>
      </c>
      <c r="I728" s="145" t="s">
        <v>365</v>
      </c>
      <c r="J728" s="146" t="s">
        <v>3421</v>
      </c>
      <c r="K728" s="145" t="s">
        <v>3451</v>
      </c>
      <c r="L728" s="145" t="s">
        <v>221</v>
      </c>
      <c r="M728" s="145" t="s">
        <v>286</v>
      </c>
      <c r="N728" s="145" t="s">
        <v>248</v>
      </c>
      <c r="O728" s="145" t="s">
        <v>3465</v>
      </c>
    </row>
    <row r="729" spans="1:15" s="7" customFormat="1" ht="15.75" x14ac:dyDescent="0.25">
      <c r="A729" s="148" t="s">
        <v>2000</v>
      </c>
      <c r="B729" s="123" t="s">
        <v>132</v>
      </c>
      <c r="C729" s="122" t="s">
        <v>2001</v>
      </c>
      <c r="D729" s="287">
        <v>11</v>
      </c>
      <c r="E729" s="286">
        <v>5.5</v>
      </c>
      <c r="F729" s="9"/>
      <c r="G729" s="10">
        <f t="shared" si="11"/>
        <v>0</v>
      </c>
      <c r="H729" s="144" t="s">
        <v>361</v>
      </c>
      <c r="I729" s="145" t="s">
        <v>365</v>
      </c>
      <c r="J729" s="146" t="s">
        <v>3421</v>
      </c>
      <c r="K729" s="145" t="s">
        <v>3451</v>
      </c>
      <c r="L729" s="145" t="s">
        <v>221</v>
      </c>
      <c r="M729" s="145" t="s">
        <v>286</v>
      </c>
      <c r="N729" s="145" t="s">
        <v>298</v>
      </c>
      <c r="O729" s="145" t="s">
        <v>3462</v>
      </c>
    </row>
    <row r="730" spans="1:15" s="7" customFormat="1" ht="30" x14ac:dyDescent="0.25">
      <c r="A730" s="148" t="s">
        <v>1980</v>
      </c>
      <c r="B730" s="123" t="s">
        <v>132</v>
      </c>
      <c r="C730" s="122" t="s">
        <v>1981</v>
      </c>
      <c r="D730" s="287">
        <v>8.75</v>
      </c>
      <c r="E730" s="286">
        <v>4.38</v>
      </c>
      <c r="F730" s="9"/>
      <c r="G730" s="10">
        <f t="shared" si="11"/>
        <v>0</v>
      </c>
      <c r="H730" s="144" t="s">
        <v>361</v>
      </c>
      <c r="I730" s="145" t="s">
        <v>365</v>
      </c>
      <c r="J730" s="146" t="s">
        <v>3421</v>
      </c>
      <c r="K730" s="145" t="s">
        <v>3451</v>
      </c>
      <c r="L730" s="145" t="s">
        <v>221</v>
      </c>
      <c r="M730" s="145" t="s">
        <v>286</v>
      </c>
      <c r="N730" s="145" t="s">
        <v>223</v>
      </c>
      <c r="O730" s="145" t="s">
        <v>3452</v>
      </c>
    </row>
    <row r="731" spans="1:15" s="7" customFormat="1" ht="15.75" x14ac:dyDescent="0.25">
      <c r="A731" s="148" t="s">
        <v>1998</v>
      </c>
      <c r="B731" s="123" t="s">
        <v>132</v>
      </c>
      <c r="C731" s="122" t="s">
        <v>1999</v>
      </c>
      <c r="D731" s="287">
        <v>8.75</v>
      </c>
      <c r="E731" s="286">
        <v>4.38</v>
      </c>
      <c r="F731" s="9"/>
      <c r="G731" s="10">
        <f t="shared" si="11"/>
        <v>0</v>
      </c>
      <c r="H731" s="144" t="s">
        <v>361</v>
      </c>
      <c r="I731" s="145" t="s">
        <v>365</v>
      </c>
      <c r="J731" s="146" t="s">
        <v>3421</v>
      </c>
      <c r="K731" s="145" t="s">
        <v>3451</v>
      </c>
      <c r="L731" s="145" t="s">
        <v>221</v>
      </c>
      <c r="M731" s="145" t="s">
        <v>286</v>
      </c>
      <c r="N731" s="145" t="s">
        <v>267</v>
      </c>
      <c r="O731" s="145" t="s">
        <v>3461</v>
      </c>
    </row>
    <row r="732" spans="1:15" s="7" customFormat="1" ht="15.75" x14ac:dyDescent="0.25">
      <c r="A732" s="148" t="s">
        <v>2012</v>
      </c>
      <c r="B732" s="123" t="s">
        <v>132</v>
      </c>
      <c r="C732" s="122" t="s">
        <v>2013</v>
      </c>
      <c r="D732" s="287">
        <v>8.75</v>
      </c>
      <c r="E732" s="286">
        <v>4.38</v>
      </c>
      <c r="F732" s="9"/>
      <c r="G732" s="10">
        <f t="shared" si="11"/>
        <v>0</v>
      </c>
      <c r="H732" s="144" t="s">
        <v>361</v>
      </c>
      <c r="I732" s="145" t="s">
        <v>365</v>
      </c>
      <c r="J732" s="146" t="s">
        <v>3421</v>
      </c>
      <c r="K732" s="145" t="s">
        <v>3451</v>
      </c>
      <c r="L732" s="145" t="s">
        <v>221</v>
      </c>
      <c r="M732" s="145" t="s">
        <v>286</v>
      </c>
      <c r="N732" s="145" t="s">
        <v>227</v>
      </c>
      <c r="O732" s="145" t="s">
        <v>3467</v>
      </c>
    </row>
    <row r="733" spans="1:15" s="7" customFormat="1" ht="15.75" x14ac:dyDescent="0.25">
      <c r="A733" s="148" t="s">
        <v>2031</v>
      </c>
      <c r="B733" s="123" t="s">
        <v>132</v>
      </c>
      <c r="C733" s="122" t="s">
        <v>2032</v>
      </c>
      <c r="D733" s="287">
        <v>9.5</v>
      </c>
      <c r="E733" s="286">
        <v>4.75</v>
      </c>
      <c r="F733" s="9"/>
      <c r="G733" s="10">
        <f t="shared" si="11"/>
        <v>0</v>
      </c>
      <c r="H733" s="144" t="s">
        <v>361</v>
      </c>
      <c r="I733" s="145" t="s">
        <v>365</v>
      </c>
      <c r="J733" s="146" t="s">
        <v>3421</v>
      </c>
      <c r="K733" s="145" t="s">
        <v>3451</v>
      </c>
      <c r="L733" s="145" t="s">
        <v>221</v>
      </c>
      <c r="M733" s="145" t="s">
        <v>286</v>
      </c>
      <c r="N733" s="145" t="s">
        <v>248</v>
      </c>
      <c r="O733" s="145" t="s">
        <v>3475</v>
      </c>
    </row>
    <row r="734" spans="1:15" s="7" customFormat="1" ht="30" x14ac:dyDescent="0.25">
      <c r="A734" s="148" t="s">
        <v>2092</v>
      </c>
      <c r="B734" s="123" t="s">
        <v>132</v>
      </c>
      <c r="C734" s="122" t="s">
        <v>2093</v>
      </c>
      <c r="D734" s="287">
        <v>8.75</v>
      </c>
      <c r="E734" s="286">
        <v>4.38</v>
      </c>
      <c r="F734" s="9"/>
      <c r="G734" s="10">
        <f t="shared" si="11"/>
        <v>0</v>
      </c>
      <c r="H734" s="144" t="s">
        <v>361</v>
      </c>
      <c r="I734" s="145" t="s">
        <v>365</v>
      </c>
      <c r="J734" s="146" t="s">
        <v>3421</v>
      </c>
      <c r="K734" s="145" t="s">
        <v>3484</v>
      </c>
      <c r="L734" s="145" t="s">
        <v>221</v>
      </c>
      <c r="M734" s="145" t="s">
        <v>286</v>
      </c>
      <c r="N734" s="145" t="s">
        <v>223</v>
      </c>
      <c r="O734" s="145" t="s">
        <v>3502</v>
      </c>
    </row>
    <row r="735" spans="1:15" s="7" customFormat="1" ht="15.75" x14ac:dyDescent="0.25">
      <c r="A735" s="148" t="s">
        <v>2106</v>
      </c>
      <c r="B735" s="123" t="s">
        <v>132</v>
      </c>
      <c r="C735" s="122" t="s">
        <v>2107</v>
      </c>
      <c r="D735" s="287">
        <v>8.75</v>
      </c>
      <c r="E735" s="286">
        <v>4.38</v>
      </c>
      <c r="F735" s="9"/>
      <c r="G735" s="10">
        <f t="shared" si="11"/>
        <v>0</v>
      </c>
      <c r="H735" s="144" t="s">
        <v>361</v>
      </c>
      <c r="I735" s="145" t="s">
        <v>365</v>
      </c>
      <c r="J735" s="146" t="s">
        <v>3421</v>
      </c>
      <c r="K735" s="145" t="s">
        <v>3484</v>
      </c>
      <c r="L735" s="145" t="s">
        <v>221</v>
      </c>
      <c r="M735" s="145" t="s">
        <v>286</v>
      </c>
      <c r="N735" s="145" t="s">
        <v>225</v>
      </c>
      <c r="O735" s="145" t="s">
        <v>3508</v>
      </c>
    </row>
    <row r="736" spans="1:15" s="7" customFormat="1" ht="15.75" x14ac:dyDescent="0.25">
      <c r="A736" s="148" t="s">
        <v>2090</v>
      </c>
      <c r="B736" s="123" t="s">
        <v>132</v>
      </c>
      <c r="C736" s="122" t="s">
        <v>2091</v>
      </c>
      <c r="D736" s="287">
        <v>11</v>
      </c>
      <c r="E736" s="286">
        <v>5.5</v>
      </c>
      <c r="F736" s="9"/>
      <c r="G736" s="10">
        <f t="shared" si="11"/>
        <v>0</v>
      </c>
      <c r="H736" s="144" t="s">
        <v>361</v>
      </c>
      <c r="I736" s="145" t="s">
        <v>365</v>
      </c>
      <c r="J736" s="146" t="s">
        <v>3421</v>
      </c>
      <c r="K736" s="145" t="s">
        <v>3484</v>
      </c>
      <c r="L736" s="145" t="s">
        <v>221</v>
      </c>
      <c r="M736" s="145" t="s">
        <v>286</v>
      </c>
      <c r="N736" s="145" t="s">
        <v>283</v>
      </c>
      <c r="O736" s="145" t="s">
        <v>3501</v>
      </c>
    </row>
    <row r="737" spans="1:15" s="7" customFormat="1" ht="15.75" x14ac:dyDescent="0.25">
      <c r="A737" s="148" t="s">
        <v>2080</v>
      </c>
      <c r="B737" s="123" t="s">
        <v>132</v>
      </c>
      <c r="C737" s="122" t="s">
        <v>2081</v>
      </c>
      <c r="D737" s="287">
        <v>8.75</v>
      </c>
      <c r="E737" s="286">
        <v>4.38</v>
      </c>
      <c r="F737" s="9"/>
      <c r="G737" s="10">
        <f t="shared" si="11"/>
        <v>0</v>
      </c>
      <c r="H737" s="144" t="s">
        <v>361</v>
      </c>
      <c r="I737" s="145" t="s">
        <v>365</v>
      </c>
      <c r="J737" s="146" t="s">
        <v>3421</v>
      </c>
      <c r="K737" s="145" t="s">
        <v>3484</v>
      </c>
      <c r="L737" s="145" t="s">
        <v>221</v>
      </c>
      <c r="M737" s="145" t="s">
        <v>286</v>
      </c>
      <c r="N737" s="145" t="s">
        <v>227</v>
      </c>
      <c r="O737" s="145" t="s">
        <v>3497</v>
      </c>
    </row>
    <row r="738" spans="1:15" s="7" customFormat="1" ht="15.75" x14ac:dyDescent="0.25">
      <c r="A738" s="148" t="s">
        <v>2094</v>
      </c>
      <c r="B738" s="123" t="s">
        <v>132</v>
      </c>
      <c r="C738" s="122" t="s">
        <v>2095</v>
      </c>
      <c r="D738" s="287">
        <v>7.75</v>
      </c>
      <c r="E738" s="286">
        <v>3.88</v>
      </c>
      <c r="F738" s="9"/>
      <c r="G738" s="10">
        <f t="shared" si="11"/>
        <v>0</v>
      </c>
      <c r="H738" s="144" t="s">
        <v>361</v>
      </c>
      <c r="I738" s="145" t="s">
        <v>365</v>
      </c>
      <c r="J738" s="146" t="s">
        <v>3421</v>
      </c>
      <c r="K738" s="145" t="s">
        <v>3484</v>
      </c>
      <c r="L738" s="145" t="s">
        <v>221</v>
      </c>
      <c r="M738" s="145" t="s">
        <v>286</v>
      </c>
      <c r="N738" s="145" t="s">
        <v>227</v>
      </c>
      <c r="O738" s="145" t="s">
        <v>3503</v>
      </c>
    </row>
    <row r="739" spans="1:15" s="7" customFormat="1" ht="15.75" x14ac:dyDescent="0.25">
      <c r="A739" s="148" t="s">
        <v>2066</v>
      </c>
      <c r="B739" s="123" t="s">
        <v>132</v>
      </c>
      <c r="C739" s="122" t="s">
        <v>2067</v>
      </c>
      <c r="D739" s="287">
        <v>9.5</v>
      </c>
      <c r="E739" s="286">
        <v>4.75</v>
      </c>
      <c r="F739" s="9"/>
      <c r="G739" s="10">
        <f t="shared" si="11"/>
        <v>0</v>
      </c>
      <c r="H739" s="144" t="s">
        <v>361</v>
      </c>
      <c r="I739" s="145" t="s">
        <v>365</v>
      </c>
      <c r="J739" s="146" t="s">
        <v>3421</v>
      </c>
      <c r="K739" s="145" t="s">
        <v>3484</v>
      </c>
      <c r="L739" s="145" t="s">
        <v>221</v>
      </c>
      <c r="M739" s="145" t="s">
        <v>286</v>
      </c>
      <c r="N739" s="145" t="s">
        <v>246</v>
      </c>
      <c r="O739" s="145" t="s">
        <v>3493</v>
      </c>
    </row>
    <row r="740" spans="1:15" s="7" customFormat="1" ht="30" x14ac:dyDescent="0.25">
      <c r="A740" s="148" t="s">
        <v>2082</v>
      </c>
      <c r="B740" s="123" t="s">
        <v>132</v>
      </c>
      <c r="C740" s="122" t="s">
        <v>2083</v>
      </c>
      <c r="D740" s="287">
        <v>8.75</v>
      </c>
      <c r="E740" s="286">
        <v>4.38</v>
      </c>
      <c r="F740" s="9"/>
      <c r="G740" s="10">
        <f t="shared" si="11"/>
        <v>0</v>
      </c>
      <c r="H740" s="144" t="s">
        <v>361</v>
      </c>
      <c r="I740" s="145" t="s">
        <v>365</v>
      </c>
      <c r="J740" s="146" t="s">
        <v>3421</v>
      </c>
      <c r="K740" s="145" t="s">
        <v>3484</v>
      </c>
      <c r="L740" s="145" t="s">
        <v>221</v>
      </c>
      <c r="M740" s="145" t="s">
        <v>286</v>
      </c>
      <c r="N740" s="145" t="s">
        <v>223</v>
      </c>
      <c r="O740" s="145" t="s">
        <v>3498</v>
      </c>
    </row>
    <row r="741" spans="1:15" s="7" customFormat="1" ht="15.75" x14ac:dyDescent="0.25">
      <c r="A741" s="148" t="s">
        <v>2100</v>
      </c>
      <c r="B741" s="123" t="s">
        <v>132</v>
      </c>
      <c r="C741" s="122" t="s">
        <v>2053</v>
      </c>
      <c r="D741" s="287">
        <v>8.75</v>
      </c>
      <c r="E741" s="286">
        <v>4.38</v>
      </c>
      <c r="F741" s="9"/>
      <c r="G741" s="10">
        <f t="shared" si="11"/>
        <v>0</v>
      </c>
      <c r="H741" s="144" t="s">
        <v>361</v>
      </c>
      <c r="I741" s="145" t="s">
        <v>365</v>
      </c>
      <c r="J741" s="146" t="s">
        <v>3421</v>
      </c>
      <c r="K741" s="145" t="s">
        <v>3484</v>
      </c>
      <c r="L741" s="145" t="s">
        <v>221</v>
      </c>
      <c r="M741" s="145" t="s">
        <v>286</v>
      </c>
      <c r="N741" s="145" t="s">
        <v>244</v>
      </c>
      <c r="O741" s="145" t="s">
        <v>3485</v>
      </c>
    </row>
    <row r="742" spans="1:15" s="7" customFormat="1" ht="30" x14ac:dyDescent="0.25">
      <c r="A742" s="148" t="s">
        <v>2126</v>
      </c>
      <c r="B742" s="123" t="s">
        <v>132</v>
      </c>
      <c r="C742" s="122" t="s">
        <v>2127</v>
      </c>
      <c r="D742" s="287">
        <v>8.75</v>
      </c>
      <c r="E742" s="286">
        <v>4.38</v>
      </c>
      <c r="F742" s="9"/>
      <c r="G742" s="10">
        <f t="shared" si="11"/>
        <v>0</v>
      </c>
      <c r="H742" s="144" t="s">
        <v>361</v>
      </c>
      <c r="I742" s="145" t="s">
        <v>365</v>
      </c>
      <c r="J742" s="146" t="s">
        <v>3421</v>
      </c>
      <c r="K742" s="145" t="s">
        <v>3484</v>
      </c>
      <c r="L742" s="145" t="s">
        <v>221</v>
      </c>
      <c r="M742" s="145" t="s">
        <v>286</v>
      </c>
      <c r="N742" s="145" t="s">
        <v>267</v>
      </c>
      <c r="O742" s="145" t="s">
        <v>3514</v>
      </c>
    </row>
    <row r="743" spans="1:15" s="7" customFormat="1" ht="15.75" x14ac:dyDescent="0.25">
      <c r="A743" s="148" t="s">
        <v>2068</v>
      </c>
      <c r="B743" s="123" t="s">
        <v>132</v>
      </c>
      <c r="C743" s="122" t="s">
        <v>2069</v>
      </c>
      <c r="D743" s="287">
        <v>8.75</v>
      </c>
      <c r="E743" s="286">
        <v>4.38</v>
      </c>
      <c r="F743" s="9"/>
      <c r="G743" s="10">
        <f t="shared" si="11"/>
        <v>0</v>
      </c>
      <c r="H743" s="144" t="s">
        <v>361</v>
      </c>
      <c r="I743" s="145" t="s">
        <v>365</v>
      </c>
      <c r="J743" s="146" t="s">
        <v>3421</v>
      </c>
      <c r="K743" s="145" t="s">
        <v>3484</v>
      </c>
      <c r="L743" s="145" t="s">
        <v>221</v>
      </c>
      <c r="M743" s="145" t="s">
        <v>286</v>
      </c>
      <c r="N743" s="145" t="s">
        <v>235</v>
      </c>
      <c r="O743" s="145" t="s">
        <v>3494</v>
      </c>
    </row>
    <row r="744" spans="1:15" s="7" customFormat="1" ht="15.75" x14ac:dyDescent="0.25">
      <c r="A744" s="148" t="s">
        <v>1913</v>
      </c>
      <c r="B744" s="123" t="s">
        <v>132</v>
      </c>
      <c r="C744" s="122" t="s">
        <v>2101</v>
      </c>
      <c r="D744" s="287">
        <v>8.75</v>
      </c>
      <c r="E744" s="286">
        <v>4.38</v>
      </c>
      <c r="F744" s="9"/>
      <c r="G744" s="10">
        <f t="shared" si="11"/>
        <v>0</v>
      </c>
      <c r="H744" s="144" t="s">
        <v>361</v>
      </c>
      <c r="I744" s="145" t="s">
        <v>365</v>
      </c>
      <c r="J744" s="146" t="s">
        <v>3421</v>
      </c>
      <c r="K744" s="145" t="s">
        <v>3484</v>
      </c>
      <c r="L744" s="145" t="s">
        <v>221</v>
      </c>
      <c r="M744" s="145" t="s">
        <v>286</v>
      </c>
      <c r="N744" s="145" t="s">
        <v>244</v>
      </c>
      <c r="O744" s="145" t="s">
        <v>3506</v>
      </c>
    </row>
    <row r="745" spans="1:15" s="7" customFormat="1" ht="15.75" x14ac:dyDescent="0.25">
      <c r="A745" s="148" t="s">
        <v>2088</v>
      </c>
      <c r="B745" s="123" t="s">
        <v>132</v>
      </c>
      <c r="C745" s="122" t="s">
        <v>2089</v>
      </c>
      <c r="D745" s="287">
        <v>7.75</v>
      </c>
      <c r="E745" s="286">
        <v>3.88</v>
      </c>
      <c r="F745" s="9"/>
      <c r="G745" s="10">
        <f t="shared" si="11"/>
        <v>0</v>
      </c>
      <c r="H745" s="144" t="s">
        <v>361</v>
      </c>
      <c r="I745" s="145" t="s">
        <v>365</v>
      </c>
      <c r="J745" s="146" t="s">
        <v>3421</v>
      </c>
      <c r="K745" s="145" t="s">
        <v>3484</v>
      </c>
      <c r="L745" s="145" t="s">
        <v>221</v>
      </c>
      <c r="M745" s="145" t="s">
        <v>286</v>
      </c>
      <c r="N745" s="145" t="s">
        <v>227</v>
      </c>
      <c r="O745" s="145" t="s">
        <v>3500</v>
      </c>
    </row>
    <row r="746" spans="1:15" s="7" customFormat="1" ht="15.75" x14ac:dyDescent="0.25">
      <c r="A746" s="148" t="s">
        <v>2098</v>
      </c>
      <c r="B746" s="123" t="s">
        <v>132</v>
      </c>
      <c r="C746" s="122" t="s">
        <v>2099</v>
      </c>
      <c r="D746" s="287">
        <v>8.75</v>
      </c>
      <c r="E746" s="286">
        <v>4.38</v>
      </c>
      <c r="F746" s="9"/>
      <c r="G746" s="10">
        <f t="shared" si="11"/>
        <v>0</v>
      </c>
      <c r="H746" s="144" t="s">
        <v>361</v>
      </c>
      <c r="I746" s="145" t="s">
        <v>365</v>
      </c>
      <c r="J746" s="146" t="s">
        <v>3421</v>
      </c>
      <c r="K746" s="145" t="s">
        <v>3484</v>
      </c>
      <c r="L746" s="145" t="s">
        <v>221</v>
      </c>
      <c r="M746" s="145" t="s">
        <v>286</v>
      </c>
      <c r="N746" s="145" t="s">
        <v>244</v>
      </c>
      <c r="O746" s="145" t="s">
        <v>3505</v>
      </c>
    </row>
    <row r="747" spans="1:15" s="7" customFormat="1" ht="30" x14ac:dyDescent="0.25">
      <c r="A747" s="148" t="s">
        <v>2062</v>
      </c>
      <c r="B747" s="123" t="s">
        <v>132</v>
      </c>
      <c r="C747" s="122" t="s">
        <v>2063</v>
      </c>
      <c r="D747" s="287">
        <v>11</v>
      </c>
      <c r="E747" s="286">
        <v>5.5</v>
      </c>
      <c r="F747" s="9"/>
      <c r="G747" s="10">
        <f t="shared" si="11"/>
        <v>0</v>
      </c>
      <c r="H747" s="144" t="s">
        <v>361</v>
      </c>
      <c r="I747" s="145" t="s">
        <v>365</v>
      </c>
      <c r="J747" s="146" t="s">
        <v>3421</v>
      </c>
      <c r="K747" s="145" t="s">
        <v>3484</v>
      </c>
      <c r="L747" s="145" t="s">
        <v>221</v>
      </c>
      <c r="M747" s="145" t="s">
        <v>286</v>
      </c>
      <c r="N747" s="145" t="s">
        <v>238</v>
      </c>
      <c r="O747" s="145" t="s">
        <v>3491</v>
      </c>
    </row>
    <row r="748" spans="1:15" s="7" customFormat="1" ht="30" x14ac:dyDescent="0.25">
      <c r="A748" s="148" t="s">
        <v>2086</v>
      </c>
      <c r="B748" s="123" t="s">
        <v>132</v>
      </c>
      <c r="C748" s="122" t="s">
        <v>2087</v>
      </c>
      <c r="D748" s="287">
        <v>9.5</v>
      </c>
      <c r="E748" s="286">
        <v>4.75</v>
      </c>
      <c r="F748" s="9"/>
      <c r="G748" s="10">
        <f t="shared" si="11"/>
        <v>0</v>
      </c>
      <c r="H748" s="144" t="s">
        <v>361</v>
      </c>
      <c r="I748" s="145" t="s">
        <v>365</v>
      </c>
      <c r="J748" s="146" t="s">
        <v>3421</v>
      </c>
      <c r="K748" s="145" t="s">
        <v>3484</v>
      </c>
      <c r="L748" s="145" t="s">
        <v>221</v>
      </c>
      <c r="M748" s="145" t="s">
        <v>286</v>
      </c>
      <c r="N748" s="145" t="s">
        <v>251</v>
      </c>
      <c r="O748" s="145" t="s">
        <v>3499</v>
      </c>
    </row>
    <row r="749" spans="1:15" s="7" customFormat="1" ht="15.75" x14ac:dyDescent="0.25">
      <c r="A749" s="148" t="s">
        <v>2058</v>
      </c>
      <c r="B749" s="123" t="s">
        <v>132</v>
      </c>
      <c r="C749" s="122" t="s">
        <v>2059</v>
      </c>
      <c r="D749" s="287">
        <v>7.75</v>
      </c>
      <c r="E749" s="286">
        <v>3.88</v>
      </c>
      <c r="F749" s="9"/>
      <c r="G749" s="10">
        <f t="shared" si="11"/>
        <v>0</v>
      </c>
      <c r="H749" s="144" t="s">
        <v>361</v>
      </c>
      <c r="I749" s="145" t="s">
        <v>365</v>
      </c>
      <c r="J749" s="146" t="s">
        <v>3421</v>
      </c>
      <c r="K749" s="145" t="s">
        <v>3484</v>
      </c>
      <c r="L749" s="145" t="s">
        <v>221</v>
      </c>
      <c r="M749" s="145" t="s">
        <v>286</v>
      </c>
      <c r="N749" s="145" t="s">
        <v>267</v>
      </c>
      <c r="O749" s="145" t="s">
        <v>3488</v>
      </c>
    </row>
    <row r="750" spans="1:15" s="7" customFormat="1" ht="30" x14ac:dyDescent="0.25">
      <c r="A750" s="148" t="s">
        <v>2056</v>
      </c>
      <c r="B750" s="123" t="s">
        <v>132</v>
      </c>
      <c r="C750" s="122" t="s">
        <v>2057</v>
      </c>
      <c r="D750" s="287">
        <v>8.75</v>
      </c>
      <c r="E750" s="286">
        <v>4.38</v>
      </c>
      <c r="F750" s="9"/>
      <c r="G750" s="10">
        <f t="shared" si="11"/>
        <v>0</v>
      </c>
      <c r="H750" s="144" t="s">
        <v>361</v>
      </c>
      <c r="I750" s="145" t="s">
        <v>365</v>
      </c>
      <c r="J750" s="146" t="s">
        <v>3421</v>
      </c>
      <c r="K750" s="145" t="s">
        <v>3484</v>
      </c>
      <c r="L750" s="145" t="s">
        <v>221</v>
      </c>
      <c r="M750" s="145" t="s">
        <v>286</v>
      </c>
      <c r="N750" s="145" t="s">
        <v>223</v>
      </c>
      <c r="O750" s="145" t="s">
        <v>3487</v>
      </c>
    </row>
    <row r="751" spans="1:15" s="7" customFormat="1" ht="30" x14ac:dyDescent="0.25">
      <c r="A751" s="148" t="s">
        <v>2134</v>
      </c>
      <c r="B751" s="123" t="s">
        <v>132</v>
      </c>
      <c r="C751" s="122" t="s">
        <v>2135</v>
      </c>
      <c r="D751" s="287">
        <v>11</v>
      </c>
      <c r="E751" s="286">
        <v>5.5</v>
      </c>
      <c r="F751" s="9"/>
      <c r="G751" s="10">
        <f t="shared" si="11"/>
        <v>0</v>
      </c>
      <c r="H751" s="144" t="s">
        <v>361</v>
      </c>
      <c r="I751" s="145" t="s">
        <v>365</v>
      </c>
      <c r="J751" s="146" t="s">
        <v>3421</v>
      </c>
      <c r="K751" s="145" t="s">
        <v>3517</v>
      </c>
      <c r="L751" s="145" t="s">
        <v>221</v>
      </c>
      <c r="M751" s="145" t="s">
        <v>286</v>
      </c>
      <c r="N751" s="145" t="s">
        <v>298</v>
      </c>
      <c r="O751" s="145" t="s">
        <v>3518</v>
      </c>
    </row>
    <row r="752" spans="1:15" s="7" customFormat="1" ht="30" x14ac:dyDescent="0.25">
      <c r="A752" s="148" t="s">
        <v>2272</v>
      </c>
      <c r="B752" s="123" t="s">
        <v>132</v>
      </c>
      <c r="C752" s="122" t="s">
        <v>2273</v>
      </c>
      <c r="D752" s="287">
        <v>8.75</v>
      </c>
      <c r="E752" s="286">
        <v>4.38</v>
      </c>
      <c r="F752" s="9"/>
      <c r="G752" s="10">
        <f t="shared" si="11"/>
        <v>0</v>
      </c>
      <c r="H752" s="144" t="s">
        <v>361</v>
      </c>
      <c r="I752" s="145" t="s">
        <v>365</v>
      </c>
      <c r="J752" s="146" t="s">
        <v>3421</v>
      </c>
      <c r="K752" s="145" t="s">
        <v>3523</v>
      </c>
      <c r="L752" s="145" t="s">
        <v>221</v>
      </c>
      <c r="M752" s="145" t="s">
        <v>286</v>
      </c>
      <c r="N752" s="145" t="s">
        <v>255</v>
      </c>
      <c r="O752" s="145" t="s">
        <v>3564</v>
      </c>
    </row>
    <row r="753" spans="1:15" s="7" customFormat="1" ht="15.75" x14ac:dyDescent="0.25">
      <c r="A753" s="148" t="s">
        <v>2263</v>
      </c>
      <c r="B753" s="123" t="s">
        <v>132</v>
      </c>
      <c r="C753" s="122" t="s">
        <v>2264</v>
      </c>
      <c r="D753" s="287">
        <v>11</v>
      </c>
      <c r="E753" s="286">
        <v>5.5</v>
      </c>
      <c r="F753" s="9"/>
      <c r="G753" s="10">
        <f t="shared" si="11"/>
        <v>0</v>
      </c>
      <c r="H753" s="144" t="s">
        <v>361</v>
      </c>
      <c r="I753" s="145" t="s">
        <v>365</v>
      </c>
      <c r="J753" s="146" t="s">
        <v>3421</v>
      </c>
      <c r="K753" s="145" t="s">
        <v>3523</v>
      </c>
      <c r="L753" s="145" t="s">
        <v>221</v>
      </c>
      <c r="M753" s="145" t="s">
        <v>286</v>
      </c>
      <c r="N753" s="145" t="s">
        <v>303</v>
      </c>
      <c r="O753" s="145" t="s">
        <v>3561</v>
      </c>
    </row>
    <row r="754" spans="1:15" s="7" customFormat="1" ht="30" x14ac:dyDescent="0.25">
      <c r="A754" s="148" t="s">
        <v>2252</v>
      </c>
      <c r="B754" s="123" t="s">
        <v>132</v>
      </c>
      <c r="C754" s="122" t="s">
        <v>2253</v>
      </c>
      <c r="D754" s="287">
        <v>11</v>
      </c>
      <c r="E754" s="286">
        <v>5.5</v>
      </c>
      <c r="F754" s="9"/>
      <c r="G754" s="10">
        <f t="shared" si="11"/>
        <v>0</v>
      </c>
      <c r="H754" s="144" t="s">
        <v>361</v>
      </c>
      <c r="I754" s="145" t="s">
        <v>365</v>
      </c>
      <c r="J754" s="146" t="s">
        <v>3421</v>
      </c>
      <c r="K754" s="145" t="s">
        <v>3523</v>
      </c>
      <c r="L754" s="145" t="s">
        <v>221</v>
      </c>
      <c r="M754" s="145" t="s">
        <v>286</v>
      </c>
      <c r="N754" s="145" t="s">
        <v>298</v>
      </c>
      <c r="O754" s="145" t="s">
        <v>3555</v>
      </c>
    </row>
    <row r="755" spans="1:15" s="7" customFormat="1" ht="30" x14ac:dyDescent="0.25">
      <c r="A755" s="148" t="s">
        <v>2374</v>
      </c>
      <c r="B755" s="123" t="s">
        <v>132</v>
      </c>
      <c r="C755" s="122" t="s">
        <v>2375</v>
      </c>
      <c r="D755" s="287">
        <v>8.75</v>
      </c>
      <c r="E755" s="286">
        <v>4.38</v>
      </c>
      <c r="F755" s="9"/>
      <c r="G755" s="10">
        <f t="shared" si="11"/>
        <v>0</v>
      </c>
      <c r="H755" s="144" t="s">
        <v>361</v>
      </c>
      <c r="I755" s="145" t="s">
        <v>365</v>
      </c>
      <c r="J755" s="146" t="s">
        <v>2585</v>
      </c>
      <c r="K755" s="145" t="s">
        <v>2277</v>
      </c>
      <c r="L755" s="145" t="s">
        <v>221</v>
      </c>
      <c r="M755" s="145" t="s">
        <v>286</v>
      </c>
      <c r="N755" s="145" t="s">
        <v>223</v>
      </c>
      <c r="O755" s="145" t="s">
        <v>3597</v>
      </c>
    </row>
    <row r="756" spans="1:15" s="7" customFormat="1" ht="15.75" x14ac:dyDescent="0.25">
      <c r="A756" s="148" t="s">
        <v>2339</v>
      </c>
      <c r="B756" s="123" t="s">
        <v>132</v>
      </c>
      <c r="C756" s="122" t="s">
        <v>2340</v>
      </c>
      <c r="D756" s="287">
        <v>8.75</v>
      </c>
      <c r="E756" s="286">
        <v>4.38</v>
      </c>
      <c r="F756" s="9"/>
      <c r="G756" s="10">
        <f t="shared" si="11"/>
        <v>0</v>
      </c>
      <c r="H756" s="144" t="s">
        <v>361</v>
      </c>
      <c r="I756" s="145" t="s">
        <v>365</v>
      </c>
      <c r="J756" s="146" t="s">
        <v>2585</v>
      </c>
      <c r="K756" s="145" t="s">
        <v>2277</v>
      </c>
      <c r="L756" s="145" t="s">
        <v>221</v>
      </c>
      <c r="M756" s="145" t="s">
        <v>286</v>
      </c>
      <c r="N756" s="145" t="s">
        <v>235</v>
      </c>
      <c r="O756" s="145" t="s">
        <v>3585</v>
      </c>
    </row>
    <row r="757" spans="1:15" s="7" customFormat="1" ht="15.75" x14ac:dyDescent="0.25">
      <c r="A757" s="148" t="s">
        <v>2281</v>
      </c>
      <c r="B757" s="123" t="s">
        <v>132</v>
      </c>
      <c r="C757" s="122" t="s">
        <v>2282</v>
      </c>
      <c r="D757" s="287">
        <v>9.5</v>
      </c>
      <c r="E757" s="286">
        <v>4.75</v>
      </c>
      <c r="F757" s="9"/>
      <c r="G757" s="10">
        <f t="shared" si="11"/>
        <v>0</v>
      </c>
      <c r="H757" s="144" t="s">
        <v>361</v>
      </c>
      <c r="I757" s="145" t="s">
        <v>365</v>
      </c>
      <c r="J757" s="146" t="s">
        <v>2585</v>
      </c>
      <c r="K757" s="145" t="s">
        <v>2277</v>
      </c>
      <c r="L757" s="145" t="s">
        <v>221</v>
      </c>
      <c r="M757" s="145" t="s">
        <v>286</v>
      </c>
      <c r="N757" s="145" t="s">
        <v>244</v>
      </c>
      <c r="O757" s="145" t="s">
        <v>3567</v>
      </c>
    </row>
    <row r="758" spans="1:15" s="7" customFormat="1" ht="15.75" x14ac:dyDescent="0.25">
      <c r="A758" s="148" t="s">
        <v>2406</v>
      </c>
      <c r="B758" s="123" t="s">
        <v>132</v>
      </c>
      <c r="C758" s="122" t="s">
        <v>2407</v>
      </c>
      <c r="D758" s="287">
        <v>8.75</v>
      </c>
      <c r="E758" s="286">
        <v>4.38</v>
      </c>
      <c r="F758" s="9"/>
      <c r="G758" s="10">
        <f t="shared" si="11"/>
        <v>0</v>
      </c>
      <c r="H758" s="144" t="s">
        <v>361</v>
      </c>
      <c r="I758" s="145" t="s">
        <v>365</v>
      </c>
      <c r="J758" s="146" t="s">
        <v>2585</v>
      </c>
      <c r="K758" s="145" t="s">
        <v>2277</v>
      </c>
      <c r="L758" s="145" t="s">
        <v>221</v>
      </c>
      <c r="M758" s="145" t="s">
        <v>286</v>
      </c>
      <c r="N758" s="145" t="s">
        <v>244</v>
      </c>
      <c r="O758" s="145" t="s">
        <v>3611</v>
      </c>
    </row>
    <row r="759" spans="1:15" s="7" customFormat="1" ht="30" x14ac:dyDescent="0.25">
      <c r="A759" s="148" t="s">
        <v>2398</v>
      </c>
      <c r="B759" s="123" t="s">
        <v>132</v>
      </c>
      <c r="C759" s="122" t="s">
        <v>2399</v>
      </c>
      <c r="D759" s="287">
        <v>8.75</v>
      </c>
      <c r="E759" s="286">
        <v>4.38</v>
      </c>
      <c r="F759" s="9"/>
      <c r="G759" s="10">
        <f t="shared" si="11"/>
        <v>0</v>
      </c>
      <c r="H759" s="144" t="s">
        <v>361</v>
      </c>
      <c r="I759" s="145" t="s">
        <v>365</v>
      </c>
      <c r="J759" s="146" t="s">
        <v>2585</v>
      </c>
      <c r="K759" s="145" t="s">
        <v>2277</v>
      </c>
      <c r="L759" s="145" t="s">
        <v>221</v>
      </c>
      <c r="M759" s="145" t="s">
        <v>286</v>
      </c>
      <c r="N759" s="145" t="s">
        <v>248</v>
      </c>
      <c r="O759" s="145" t="s">
        <v>3607</v>
      </c>
    </row>
    <row r="760" spans="1:15" s="7" customFormat="1" ht="30" x14ac:dyDescent="0.25">
      <c r="A760" s="148" t="s">
        <v>2308</v>
      </c>
      <c r="B760" s="123" t="s">
        <v>132</v>
      </c>
      <c r="C760" s="122" t="s">
        <v>2309</v>
      </c>
      <c r="D760" s="287">
        <v>8.75</v>
      </c>
      <c r="E760" s="286">
        <v>4.38</v>
      </c>
      <c r="F760" s="9"/>
      <c r="G760" s="10">
        <f t="shared" si="11"/>
        <v>0</v>
      </c>
      <c r="H760" s="144" t="s">
        <v>361</v>
      </c>
      <c r="I760" s="145" t="s">
        <v>365</v>
      </c>
      <c r="J760" s="146" t="s">
        <v>2585</v>
      </c>
      <c r="K760" s="145" t="s">
        <v>2277</v>
      </c>
      <c r="L760" s="145" t="s">
        <v>221</v>
      </c>
      <c r="M760" s="145" t="s">
        <v>286</v>
      </c>
      <c r="N760" s="145" t="s">
        <v>235</v>
      </c>
      <c r="O760" s="145" t="s">
        <v>3573</v>
      </c>
    </row>
    <row r="761" spans="1:15" s="7" customFormat="1" ht="15.75" x14ac:dyDescent="0.25">
      <c r="A761" s="148" t="s">
        <v>2335</v>
      </c>
      <c r="B761" s="123" t="s">
        <v>132</v>
      </c>
      <c r="C761" s="122" t="s">
        <v>2336</v>
      </c>
      <c r="D761" s="287">
        <v>8.75</v>
      </c>
      <c r="E761" s="286">
        <v>4.38</v>
      </c>
      <c r="F761" s="9"/>
      <c r="G761" s="10">
        <f t="shared" si="11"/>
        <v>0</v>
      </c>
      <c r="H761" s="144" t="s">
        <v>361</v>
      </c>
      <c r="I761" s="145" t="s">
        <v>365</v>
      </c>
      <c r="J761" s="146" t="s">
        <v>2585</v>
      </c>
      <c r="K761" s="145" t="s">
        <v>2277</v>
      </c>
      <c r="L761" s="145" t="s">
        <v>221</v>
      </c>
      <c r="M761" s="145" t="s">
        <v>286</v>
      </c>
      <c r="N761" s="145" t="s">
        <v>248</v>
      </c>
      <c r="O761" s="145" t="s">
        <v>3583</v>
      </c>
    </row>
    <row r="762" spans="1:15" s="7" customFormat="1" ht="30" x14ac:dyDescent="0.25">
      <c r="A762" s="148" t="s">
        <v>2363</v>
      </c>
      <c r="B762" s="123" t="s">
        <v>132</v>
      </c>
      <c r="C762" s="122" t="s">
        <v>2364</v>
      </c>
      <c r="D762" s="287">
        <v>9.5</v>
      </c>
      <c r="E762" s="286">
        <v>4.75</v>
      </c>
      <c r="F762" s="9"/>
      <c r="G762" s="10">
        <f t="shared" si="11"/>
        <v>0</v>
      </c>
      <c r="H762" s="144" t="s">
        <v>361</v>
      </c>
      <c r="I762" s="145" t="s">
        <v>365</v>
      </c>
      <c r="J762" s="146" t="s">
        <v>2585</v>
      </c>
      <c r="K762" s="145" t="s">
        <v>2277</v>
      </c>
      <c r="L762" s="145" t="s">
        <v>221</v>
      </c>
      <c r="M762" s="145" t="s">
        <v>286</v>
      </c>
      <c r="N762" s="145" t="s">
        <v>267</v>
      </c>
      <c r="O762" s="145" t="s">
        <v>3594</v>
      </c>
    </row>
    <row r="763" spans="1:15" s="7" customFormat="1" ht="30" x14ac:dyDescent="0.25">
      <c r="A763" s="148" t="s">
        <v>2410</v>
      </c>
      <c r="B763" s="123" t="s">
        <v>132</v>
      </c>
      <c r="C763" s="122" t="s">
        <v>2411</v>
      </c>
      <c r="D763" s="287">
        <v>7.75</v>
      </c>
      <c r="E763" s="286">
        <v>3.88</v>
      </c>
      <c r="F763" s="9"/>
      <c r="G763" s="10">
        <f t="shared" si="11"/>
        <v>0</v>
      </c>
      <c r="H763" s="144" t="s">
        <v>361</v>
      </c>
      <c r="I763" s="145" t="s">
        <v>365</v>
      </c>
      <c r="J763" s="146" t="s">
        <v>2585</v>
      </c>
      <c r="K763" s="145" t="s">
        <v>2277</v>
      </c>
      <c r="L763" s="145" t="s">
        <v>221</v>
      </c>
      <c r="M763" s="145" t="s">
        <v>286</v>
      </c>
      <c r="N763" s="145" t="s">
        <v>225</v>
      </c>
      <c r="O763" s="145" t="s">
        <v>3613</v>
      </c>
    </row>
    <row r="764" spans="1:15" s="7" customFormat="1" ht="15.75" x14ac:dyDescent="0.25">
      <c r="A764" s="148" t="s">
        <v>2390</v>
      </c>
      <c r="B764" s="123" t="s">
        <v>132</v>
      </c>
      <c r="C764" s="122" t="s">
        <v>2391</v>
      </c>
      <c r="D764" s="287">
        <v>8.75</v>
      </c>
      <c r="E764" s="286">
        <v>4.38</v>
      </c>
      <c r="F764" s="9"/>
      <c r="G764" s="10">
        <f t="shared" si="11"/>
        <v>0</v>
      </c>
      <c r="H764" s="144" t="s">
        <v>361</v>
      </c>
      <c r="I764" s="145" t="s">
        <v>365</v>
      </c>
      <c r="J764" s="146" t="s">
        <v>2585</v>
      </c>
      <c r="K764" s="145" t="s">
        <v>2277</v>
      </c>
      <c r="L764" s="145" t="s">
        <v>221</v>
      </c>
      <c r="M764" s="145" t="s">
        <v>286</v>
      </c>
      <c r="N764" s="145" t="s">
        <v>244</v>
      </c>
      <c r="O764" s="145" t="s">
        <v>3603</v>
      </c>
    </row>
    <row r="765" spans="1:15" s="7" customFormat="1" ht="15.75" x14ac:dyDescent="0.25">
      <c r="A765" s="148" t="s">
        <v>2465</v>
      </c>
      <c r="B765" s="123" t="s">
        <v>132</v>
      </c>
      <c r="C765" s="122" t="s">
        <v>2466</v>
      </c>
      <c r="D765" s="287">
        <v>9.5</v>
      </c>
      <c r="E765" s="286">
        <v>4.75</v>
      </c>
      <c r="F765" s="9"/>
      <c r="G765" s="10">
        <f t="shared" si="11"/>
        <v>0</v>
      </c>
      <c r="H765" s="144" t="s">
        <v>361</v>
      </c>
      <c r="I765" s="145" t="s">
        <v>365</v>
      </c>
      <c r="J765" s="146" t="s">
        <v>2585</v>
      </c>
      <c r="K765" s="145" t="s">
        <v>3621</v>
      </c>
      <c r="L765" s="145" t="s">
        <v>221</v>
      </c>
      <c r="M765" s="145" t="s">
        <v>286</v>
      </c>
      <c r="N765" s="145" t="s">
        <v>246</v>
      </c>
      <c r="O765" s="145" t="s">
        <v>3627</v>
      </c>
    </row>
    <row r="766" spans="1:15" s="7" customFormat="1" ht="15.75" x14ac:dyDescent="0.25">
      <c r="A766" s="148" t="s">
        <v>2508</v>
      </c>
      <c r="B766" s="123" t="s">
        <v>132</v>
      </c>
      <c r="C766" s="122" t="s">
        <v>2509</v>
      </c>
      <c r="D766" s="287">
        <v>7.75</v>
      </c>
      <c r="E766" s="286">
        <v>3.88</v>
      </c>
      <c r="F766" s="9"/>
      <c r="G766" s="10">
        <f t="shared" si="11"/>
        <v>0</v>
      </c>
      <c r="H766" s="144" t="s">
        <v>361</v>
      </c>
      <c r="I766" s="145" t="s">
        <v>365</v>
      </c>
      <c r="J766" s="146" t="s">
        <v>2585</v>
      </c>
      <c r="K766" s="145" t="s">
        <v>3632</v>
      </c>
      <c r="L766" s="145" t="s">
        <v>221</v>
      </c>
      <c r="M766" s="145" t="s">
        <v>286</v>
      </c>
      <c r="N766" s="145" t="s">
        <v>244</v>
      </c>
      <c r="O766" s="145" t="s">
        <v>3644</v>
      </c>
    </row>
    <row r="767" spans="1:15" s="7" customFormat="1" ht="15.75" x14ac:dyDescent="0.25">
      <c r="A767" s="148" t="s">
        <v>2491</v>
      </c>
      <c r="B767" s="123" t="s">
        <v>132</v>
      </c>
      <c r="C767" s="122" t="s">
        <v>2492</v>
      </c>
      <c r="D767" s="287">
        <v>7.75</v>
      </c>
      <c r="E767" s="286">
        <v>3.88</v>
      </c>
      <c r="F767" s="9"/>
      <c r="G767" s="10">
        <f t="shared" si="11"/>
        <v>0</v>
      </c>
      <c r="H767" s="144" t="s">
        <v>361</v>
      </c>
      <c r="I767" s="145" t="s">
        <v>365</v>
      </c>
      <c r="J767" s="146" t="s">
        <v>2585</v>
      </c>
      <c r="K767" s="145" t="s">
        <v>3632</v>
      </c>
      <c r="L767" s="145" t="s">
        <v>221</v>
      </c>
      <c r="M767" s="145" t="s">
        <v>286</v>
      </c>
      <c r="N767" s="145" t="s">
        <v>255</v>
      </c>
      <c r="O767" s="145" t="s">
        <v>3637</v>
      </c>
    </row>
    <row r="768" spans="1:15" s="7" customFormat="1" ht="30" x14ac:dyDescent="0.25">
      <c r="A768" s="148" t="s">
        <v>2496</v>
      </c>
      <c r="B768" s="123" t="s">
        <v>132</v>
      </c>
      <c r="C768" s="122" t="s">
        <v>2497</v>
      </c>
      <c r="D768" s="287">
        <v>8.75</v>
      </c>
      <c r="E768" s="286">
        <v>4.38</v>
      </c>
      <c r="F768" s="9"/>
      <c r="G768" s="10">
        <f t="shared" si="11"/>
        <v>0</v>
      </c>
      <c r="H768" s="144" t="s">
        <v>361</v>
      </c>
      <c r="I768" s="145" t="s">
        <v>365</v>
      </c>
      <c r="J768" s="146" t="s">
        <v>2585</v>
      </c>
      <c r="K768" s="145" t="s">
        <v>3632</v>
      </c>
      <c r="L768" s="145" t="s">
        <v>221</v>
      </c>
      <c r="M768" s="145" t="s">
        <v>286</v>
      </c>
      <c r="N768" s="145" t="s">
        <v>267</v>
      </c>
      <c r="O768" s="145" t="s">
        <v>3640</v>
      </c>
    </row>
    <row r="769" spans="1:15" s="7" customFormat="1" ht="15.75" x14ac:dyDescent="0.25">
      <c r="A769" s="148" t="s">
        <v>2504</v>
      </c>
      <c r="B769" s="123" t="s">
        <v>132</v>
      </c>
      <c r="C769" s="122" t="s">
        <v>2505</v>
      </c>
      <c r="D769" s="287">
        <v>8.75</v>
      </c>
      <c r="E769" s="286">
        <v>4.38</v>
      </c>
      <c r="F769" s="9"/>
      <c r="G769" s="10">
        <f t="shared" si="11"/>
        <v>0</v>
      </c>
      <c r="H769" s="144" t="s">
        <v>361</v>
      </c>
      <c r="I769" s="145" t="s">
        <v>365</v>
      </c>
      <c r="J769" s="146" t="s">
        <v>2585</v>
      </c>
      <c r="K769" s="145" t="s">
        <v>3632</v>
      </c>
      <c r="L769" s="145" t="s">
        <v>221</v>
      </c>
      <c r="M769" s="145" t="s">
        <v>286</v>
      </c>
      <c r="N769" s="145" t="s">
        <v>230</v>
      </c>
      <c r="O769" s="145" t="s">
        <v>3643</v>
      </c>
    </row>
    <row r="770" spans="1:15" s="7" customFormat="1" ht="30" x14ac:dyDescent="0.25">
      <c r="A770" s="148" t="s">
        <v>2484</v>
      </c>
      <c r="B770" s="123" t="s">
        <v>132</v>
      </c>
      <c r="C770" s="122" t="s">
        <v>2485</v>
      </c>
      <c r="D770" s="287">
        <v>7.75</v>
      </c>
      <c r="E770" s="286">
        <v>3.88</v>
      </c>
      <c r="F770" s="9"/>
      <c r="G770" s="10">
        <f t="shared" si="11"/>
        <v>0</v>
      </c>
      <c r="H770" s="144" t="s">
        <v>361</v>
      </c>
      <c r="I770" s="145" t="s">
        <v>365</v>
      </c>
      <c r="J770" s="146" t="s">
        <v>2585</v>
      </c>
      <c r="K770" s="145" t="s">
        <v>3632</v>
      </c>
      <c r="L770" s="145" t="s">
        <v>221</v>
      </c>
      <c r="M770" s="145" t="s">
        <v>286</v>
      </c>
      <c r="N770" s="145" t="s">
        <v>227</v>
      </c>
      <c r="O770" s="145" t="s">
        <v>3635</v>
      </c>
    </row>
    <row r="771" spans="1:15" s="7" customFormat="1" ht="15.75" x14ac:dyDescent="0.25">
      <c r="A771" s="148" t="s">
        <v>2527</v>
      </c>
      <c r="B771" s="123" t="s">
        <v>132</v>
      </c>
      <c r="C771" s="122" t="s">
        <v>2528</v>
      </c>
      <c r="D771" s="287">
        <v>9.5</v>
      </c>
      <c r="E771" s="286">
        <v>4.75</v>
      </c>
      <c r="F771" s="9"/>
      <c r="G771" s="10">
        <f t="shared" si="11"/>
        <v>0</v>
      </c>
      <c r="H771" s="144" t="s">
        <v>361</v>
      </c>
      <c r="I771" s="145" t="s">
        <v>365</v>
      </c>
      <c r="J771" s="146" t="s">
        <v>2585</v>
      </c>
      <c r="K771" s="145" t="s">
        <v>3646</v>
      </c>
      <c r="L771" s="145" t="s">
        <v>221</v>
      </c>
      <c r="M771" s="145" t="s">
        <v>286</v>
      </c>
      <c r="N771" s="145" t="s">
        <v>230</v>
      </c>
      <c r="O771" s="145" t="s">
        <v>3654</v>
      </c>
    </row>
    <row r="772" spans="1:15" s="7" customFormat="1" ht="15.75" x14ac:dyDescent="0.25">
      <c r="A772" s="148" t="s">
        <v>2553</v>
      </c>
      <c r="B772" s="123" t="s">
        <v>132</v>
      </c>
      <c r="C772" s="122" t="s">
        <v>2554</v>
      </c>
      <c r="D772" s="287">
        <v>9.5</v>
      </c>
      <c r="E772" s="286">
        <v>4.75</v>
      </c>
      <c r="F772" s="9"/>
      <c r="G772" s="10">
        <f t="shared" ref="G772:G835" si="12">E772*F772</f>
        <v>0</v>
      </c>
      <c r="H772" s="144" t="s">
        <v>361</v>
      </c>
      <c r="I772" s="145" t="s">
        <v>365</v>
      </c>
      <c r="J772" s="146" t="s">
        <v>2585</v>
      </c>
      <c r="K772" s="145" t="s">
        <v>3646</v>
      </c>
      <c r="L772" s="145" t="s">
        <v>221</v>
      </c>
      <c r="M772" s="145" t="s">
        <v>286</v>
      </c>
      <c r="N772" s="145" t="s">
        <v>318</v>
      </c>
      <c r="O772" s="145" t="s">
        <v>3659</v>
      </c>
    </row>
    <row r="773" spans="1:15" s="7" customFormat="1" ht="30" x14ac:dyDescent="0.25">
      <c r="A773" s="148" t="s">
        <v>2576</v>
      </c>
      <c r="B773" s="123" t="s">
        <v>132</v>
      </c>
      <c r="C773" s="122" t="s">
        <v>2577</v>
      </c>
      <c r="D773" s="287">
        <v>8.75</v>
      </c>
      <c r="E773" s="286">
        <v>4.38</v>
      </c>
      <c r="F773" s="9"/>
      <c r="G773" s="10">
        <f t="shared" si="12"/>
        <v>0</v>
      </c>
      <c r="H773" s="144" t="s">
        <v>361</v>
      </c>
      <c r="I773" s="145" t="s">
        <v>365</v>
      </c>
      <c r="J773" s="146" t="s">
        <v>2585</v>
      </c>
      <c r="K773" s="145" t="s">
        <v>3646</v>
      </c>
      <c r="L773" s="145" t="s">
        <v>221</v>
      </c>
      <c r="M773" s="145" t="s">
        <v>286</v>
      </c>
      <c r="N773" s="145" t="s">
        <v>267</v>
      </c>
      <c r="O773" s="145" t="s">
        <v>3663</v>
      </c>
    </row>
    <row r="774" spans="1:15" s="7" customFormat="1" ht="15.75" x14ac:dyDescent="0.25">
      <c r="A774" s="148" t="s">
        <v>2578</v>
      </c>
      <c r="B774" s="123" t="s">
        <v>132</v>
      </c>
      <c r="C774" s="122" t="s">
        <v>2579</v>
      </c>
      <c r="D774" s="287">
        <v>11</v>
      </c>
      <c r="E774" s="286">
        <v>5.5</v>
      </c>
      <c r="F774" s="9"/>
      <c r="G774" s="10">
        <f t="shared" si="12"/>
        <v>0</v>
      </c>
      <c r="H774" s="144" t="s">
        <v>361</v>
      </c>
      <c r="I774" s="145" t="s">
        <v>365</v>
      </c>
      <c r="J774" s="146" t="s">
        <v>2585</v>
      </c>
      <c r="K774" s="145" t="s">
        <v>3646</v>
      </c>
      <c r="L774" s="145" t="s">
        <v>221</v>
      </c>
      <c r="M774" s="145" t="s">
        <v>286</v>
      </c>
      <c r="N774" s="145" t="s">
        <v>230</v>
      </c>
      <c r="O774" s="145" t="s">
        <v>3664</v>
      </c>
    </row>
    <row r="775" spans="1:15" s="7" customFormat="1" ht="30" x14ac:dyDescent="0.25">
      <c r="A775" s="148" t="s">
        <v>2583</v>
      </c>
      <c r="B775" s="123" t="s">
        <v>132</v>
      </c>
      <c r="C775" s="122" t="s">
        <v>2584</v>
      </c>
      <c r="D775" s="287">
        <v>9.5</v>
      </c>
      <c r="E775" s="286">
        <v>4.75</v>
      </c>
      <c r="F775" s="9"/>
      <c r="G775" s="10">
        <f t="shared" si="12"/>
        <v>0</v>
      </c>
      <c r="H775" s="144" t="s">
        <v>361</v>
      </c>
      <c r="I775" s="145" t="s">
        <v>365</v>
      </c>
      <c r="J775" s="146" t="s">
        <v>2585</v>
      </c>
      <c r="K775" s="145" t="s">
        <v>3646</v>
      </c>
      <c r="L775" s="145" t="s">
        <v>221</v>
      </c>
      <c r="M775" s="145" t="s">
        <v>286</v>
      </c>
      <c r="N775" s="145" t="s">
        <v>230</v>
      </c>
      <c r="O775" s="145" t="s">
        <v>3666</v>
      </c>
    </row>
    <row r="776" spans="1:15" s="7" customFormat="1" ht="15.75" x14ac:dyDescent="0.25">
      <c r="A776" s="148" t="s">
        <v>2732</v>
      </c>
      <c r="B776" s="123" t="s">
        <v>132</v>
      </c>
      <c r="C776" s="122" t="s">
        <v>2733</v>
      </c>
      <c r="D776" s="287">
        <v>11</v>
      </c>
      <c r="E776" s="286">
        <v>5.5</v>
      </c>
      <c r="F776" s="9"/>
      <c r="G776" s="10">
        <f t="shared" si="12"/>
        <v>0</v>
      </c>
      <c r="H776" s="144" t="s">
        <v>361</v>
      </c>
      <c r="I776" s="145" t="s">
        <v>365</v>
      </c>
      <c r="J776" s="146" t="s">
        <v>2585</v>
      </c>
      <c r="K776" s="145" t="s">
        <v>3671</v>
      </c>
      <c r="L776" s="145" t="s">
        <v>221</v>
      </c>
      <c r="M776" s="145" t="s">
        <v>286</v>
      </c>
      <c r="N776" s="145" t="s">
        <v>223</v>
      </c>
      <c r="O776" s="145" t="s">
        <v>3712</v>
      </c>
    </row>
    <row r="777" spans="1:15" s="7" customFormat="1" ht="15.75" x14ac:dyDescent="0.25">
      <c r="A777" s="148" t="s">
        <v>2711</v>
      </c>
      <c r="B777" s="123" t="s">
        <v>132</v>
      </c>
      <c r="C777" s="122" t="s">
        <v>2712</v>
      </c>
      <c r="D777" s="287">
        <v>11</v>
      </c>
      <c r="E777" s="286">
        <v>5.5</v>
      </c>
      <c r="F777" s="9"/>
      <c r="G777" s="10">
        <f t="shared" si="12"/>
        <v>0</v>
      </c>
      <c r="H777" s="144" t="s">
        <v>361</v>
      </c>
      <c r="I777" s="145" t="s">
        <v>365</v>
      </c>
      <c r="J777" s="146" t="s">
        <v>2585</v>
      </c>
      <c r="K777" s="145" t="s">
        <v>3671</v>
      </c>
      <c r="L777" s="145" t="s">
        <v>221</v>
      </c>
      <c r="M777" s="145" t="s">
        <v>286</v>
      </c>
      <c r="N777" s="145" t="s">
        <v>230</v>
      </c>
      <c r="O777" s="145" t="s">
        <v>3702</v>
      </c>
    </row>
    <row r="778" spans="1:15" s="7" customFormat="1" ht="15.75" x14ac:dyDescent="0.25">
      <c r="A778" s="148" t="s">
        <v>2709</v>
      </c>
      <c r="B778" s="123" t="s">
        <v>132</v>
      </c>
      <c r="C778" s="122" t="s">
        <v>2710</v>
      </c>
      <c r="D778" s="287">
        <v>11</v>
      </c>
      <c r="E778" s="286">
        <v>5.5</v>
      </c>
      <c r="F778" s="9"/>
      <c r="G778" s="10">
        <f t="shared" si="12"/>
        <v>0</v>
      </c>
      <c r="H778" s="144" t="s">
        <v>361</v>
      </c>
      <c r="I778" s="145" t="s">
        <v>365</v>
      </c>
      <c r="J778" s="146" t="s">
        <v>2585</v>
      </c>
      <c r="K778" s="145" t="s">
        <v>3671</v>
      </c>
      <c r="L778" s="145" t="s">
        <v>221</v>
      </c>
      <c r="M778" s="145" t="s">
        <v>286</v>
      </c>
      <c r="N778" s="145" t="s">
        <v>230</v>
      </c>
      <c r="O778" s="145" t="s">
        <v>3701</v>
      </c>
    </row>
    <row r="779" spans="1:15" s="7" customFormat="1" ht="15.75" x14ac:dyDescent="0.25">
      <c r="A779" s="148" t="s">
        <v>2692</v>
      </c>
      <c r="B779" s="123" t="s">
        <v>132</v>
      </c>
      <c r="C779" s="122" t="s">
        <v>2693</v>
      </c>
      <c r="D779" s="287">
        <v>9.5</v>
      </c>
      <c r="E779" s="286">
        <v>4.75</v>
      </c>
      <c r="F779" s="9"/>
      <c r="G779" s="10">
        <f t="shared" si="12"/>
        <v>0</v>
      </c>
      <c r="H779" s="144" t="s">
        <v>361</v>
      </c>
      <c r="I779" s="145" t="s">
        <v>365</v>
      </c>
      <c r="J779" s="146" t="s">
        <v>2585</v>
      </c>
      <c r="K779" s="145" t="s">
        <v>3671</v>
      </c>
      <c r="L779" s="145" t="s">
        <v>221</v>
      </c>
      <c r="M779" s="145" t="s">
        <v>286</v>
      </c>
      <c r="N779" s="145" t="s">
        <v>251</v>
      </c>
      <c r="O779" s="145" t="s">
        <v>3693</v>
      </c>
    </row>
    <row r="780" spans="1:15" s="7" customFormat="1" ht="30" x14ac:dyDescent="0.25">
      <c r="A780" s="148" t="s">
        <v>2681</v>
      </c>
      <c r="B780" s="123" t="s">
        <v>132</v>
      </c>
      <c r="C780" s="122" t="s">
        <v>2682</v>
      </c>
      <c r="D780" s="287">
        <v>9.5</v>
      </c>
      <c r="E780" s="286">
        <v>4.75</v>
      </c>
      <c r="F780" s="9"/>
      <c r="G780" s="10">
        <f t="shared" si="12"/>
        <v>0</v>
      </c>
      <c r="H780" s="144" t="s">
        <v>361</v>
      </c>
      <c r="I780" s="145" t="s">
        <v>365</v>
      </c>
      <c r="J780" s="146" t="s">
        <v>2585</v>
      </c>
      <c r="K780" s="145" t="s">
        <v>3671</v>
      </c>
      <c r="L780" s="145" t="s">
        <v>221</v>
      </c>
      <c r="M780" s="145" t="s">
        <v>286</v>
      </c>
      <c r="N780" s="145" t="s">
        <v>230</v>
      </c>
      <c r="O780" s="145" t="s">
        <v>3690</v>
      </c>
    </row>
    <row r="781" spans="1:15" s="7" customFormat="1" ht="30" x14ac:dyDescent="0.25">
      <c r="A781" s="148" t="s">
        <v>2820</v>
      </c>
      <c r="B781" s="123" t="s">
        <v>132</v>
      </c>
      <c r="C781" s="122" t="s">
        <v>2821</v>
      </c>
      <c r="D781" s="287">
        <v>9.5</v>
      </c>
      <c r="E781" s="286">
        <v>4.75</v>
      </c>
      <c r="F781" s="9"/>
      <c r="G781" s="10">
        <f t="shared" si="12"/>
        <v>0</v>
      </c>
      <c r="H781" s="144" t="s">
        <v>361</v>
      </c>
      <c r="I781" s="145" t="s">
        <v>365</v>
      </c>
      <c r="J781" s="146" t="s">
        <v>2585</v>
      </c>
      <c r="K781" s="145" t="s">
        <v>3724</v>
      </c>
      <c r="L781" s="145" t="s">
        <v>221</v>
      </c>
      <c r="M781" s="145" t="s">
        <v>286</v>
      </c>
      <c r="N781" s="145" t="s">
        <v>246</v>
      </c>
      <c r="O781" s="145" t="s">
        <v>3746</v>
      </c>
    </row>
    <row r="782" spans="1:15" s="7" customFormat="1" ht="30" x14ac:dyDescent="0.25">
      <c r="A782" s="148" t="s">
        <v>2816</v>
      </c>
      <c r="B782" s="123" t="s">
        <v>132</v>
      </c>
      <c r="C782" s="122" t="s">
        <v>2817</v>
      </c>
      <c r="D782" s="287">
        <v>11</v>
      </c>
      <c r="E782" s="286">
        <v>5.5</v>
      </c>
      <c r="F782" s="9"/>
      <c r="G782" s="10">
        <f t="shared" si="12"/>
        <v>0</v>
      </c>
      <c r="H782" s="144" t="s">
        <v>361</v>
      </c>
      <c r="I782" s="145" t="s">
        <v>365</v>
      </c>
      <c r="J782" s="146" t="s">
        <v>2585</v>
      </c>
      <c r="K782" s="145" t="s">
        <v>3724</v>
      </c>
      <c r="L782" s="145" t="s">
        <v>221</v>
      </c>
      <c r="M782" s="145" t="s">
        <v>286</v>
      </c>
      <c r="N782" s="145" t="s">
        <v>298</v>
      </c>
      <c r="O782" s="145" t="s">
        <v>3744</v>
      </c>
    </row>
    <row r="783" spans="1:15" s="7" customFormat="1" ht="30" x14ac:dyDescent="0.25">
      <c r="A783" s="148" t="s">
        <v>2818</v>
      </c>
      <c r="B783" s="123" t="s">
        <v>132</v>
      </c>
      <c r="C783" s="122" t="s">
        <v>2819</v>
      </c>
      <c r="D783" s="287">
        <v>11</v>
      </c>
      <c r="E783" s="286">
        <v>5.5</v>
      </c>
      <c r="F783" s="9"/>
      <c r="G783" s="10">
        <f t="shared" si="12"/>
        <v>0</v>
      </c>
      <c r="H783" s="144" t="s">
        <v>361</v>
      </c>
      <c r="I783" s="145" t="s">
        <v>365</v>
      </c>
      <c r="J783" s="146" t="s">
        <v>2585</v>
      </c>
      <c r="K783" s="145" t="s">
        <v>3724</v>
      </c>
      <c r="L783" s="145" t="s">
        <v>221</v>
      </c>
      <c r="M783" s="145" t="s">
        <v>286</v>
      </c>
      <c r="N783" s="145" t="s">
        <v>298</v>
      </c>
      <c r="O783" s="145" t="s">
        <v>3745</v>
      </c>
    </row>
    <row r="784" spans="1:15" s="7" customFormat="1" ht="15.75" x14ac:dyDescent="0.25">
      <c r="A784" s="148" t="s">
        <v>2804</v>
      </c>
      <c r="B784" s="123" t="s">
        <v>132</v>
      </c>
      <c r="C784" s="122" t="s">
        <v>2805</v>
      </c>
      <c r="D784" s="287">
        <v>11</v>
      </c>
      <c r="E784" s="286">
        <v>5.5</v>
      </c>
      <c r="F784" s="9"/>
      <c r="G784" s="10">
        <f t="shared" si="12"/>
        <v>0</v>
      </c>
      <c r="H784" s="144" t="s">
        <v>361</v>
      </c>
      <c r="I784" s="145" t="s">
        <v>365</v>
      </c>
      <c r="J784" s="146" t="s">
        <v>2585</v>
      </c>
      <c r="K784" s="145" t="s">
        <v>3724</v>
      </c>
      <c r="L784" s="145" t="s">
        <v>221</v>
      </c>
      <c r="M784" s="145" t="s">
        <v>286</v>
      </c>
      <c r="N784" s="145" t="s">
        <v>283</v>
      </c>
      <c r="O784" s="145" t="s">
        <v>3738</v>
      </c>
    </row>
    <row r="785" spans="1:15" s="7" customFormat="1" ht="30" x14ac:dyDescent="0.25">
      <c r="A785" s="148" t="s">
        <v>3009</v>
      </c>
      <c r="B785" s="123" t="s">
        <v>132</v>
      </c>
      <c r="C785" s="122" t="s">
        <v>3010</v>
      </c>
      <c r="D785" s="287">
        <v>8.75</v>
      </c>
      <c r="E785" s="286">
        <v>4.38</v>
      </c>
      <c r="F785" s="9"/>
      <c r="G785" s="10">
        <f t="shared" si="12"/>
        <v>0</v>
      </c>
      <c r="H785" s="144" t="s">
        <v>361</v>
      </c>
      <c r="I785" s="145" t="s">
        <v>365</v>
      </c>
      <c r="J785" s="146" t="s">
        <v>3768</v>
      </c>
      <c r="K785" s="145" t="s">
        <v>3808</v>
      </c>
      <c r="L785" s="145" t="s">
        <v>221</v>
      </c>
      <c r="M785" s="145" t="s">
        <v>286</v>
      </c>
      <c r="N785" s="145" t="s">
        <v>255</v>
      </c>
      <c r="O785" s="145" t="s">
        <v>3820</v>
      </c>
    </row>
    <row r="786" spans="1:15" s="7" customFormat="1" ht="15.75" x14ac:dyDescent="0.25">
      <c r="A786" s="148" t="s">
        <v>2990</v>
      </c>
      <c r="B786" s="123" t="s">
        <v>132</v>
      </c>
      <c r="C786" s="122" t="s">
        <v>2991</v>
      </c>
      <c r="D786" s="287">
        <v>8.75</v>
      </c>
      <c r="E786" s="286">
        <v>4.38</v>
      </c>
      <c r="F786" s="9"/>
      <c r="G786" s="10">
        <f t="shared" si="12"/>
        <v>0</v>
      </c>
      <c r="H786" s="144" t="s">
        <v>361</v>
      </c>
      <c r="I786" s="145" t="s">
        <v>365</v>
      </c>
      <c r="J786" s="146" t="s">
        <v>3768</v>
      </c>
      <c r="K786" s="145" t="s">
        <v>3808</v>
      </c>
      <c r="L786" s="145" t="s">
        <v>221</v>
      </c>
      <c r="M786" s="145" t="s">
        <v>286</v>
      </c>
      <c r="N786" s="145" t="s">
        <v>6767</v>
      </c>
      <c r="O786" s="145" t="s">
        <v>3810</v>
      </c>
    </row>
    <row r="787" spans="1:15" s="7" customFormat="1" ht="30" x14ac:dyDescent="0.25">
      <c r="A787" s="148" t="s">
        <v>2992</v>
      </c>
      <c r="B787" s="123" t="s">
        <v>132</v>
      </c>
      <c r="C787" s="122" t="s">
        <v>2993</v>
      </c>
      <c r="D787" s="287">
        <v>8.75</v>
      </c>
      <c r="E787" s="286">
        <v>4.38</v>
      </c>
      <c r="F787" s="9"/>
      <c r="G787" s="10">
        <f t="shared" si="12"/>
        <v>0</v>
      </c>
      <c r="H787" s="144" t="s">
        <v>361</v>
      </c>
      <c r="I787" s="145" t="s">
        <v>365</v>
      </c>
      <c r="J787" s="146" t="s">
        <v>3768</v>
      </c>
      <c r="K787" s="145" t="s">
        <v>3808</v>
      </c>
      <c r="L787" s="145" t="s">
        <v>221</v>
      </c>
      <c r="M787" s="145" t="s">
        <v>286</v>
      </c>
      <c r="N787" s="145" t="s">
        <v>225</v>
      </c>
      <c r="O787" s="145" t="s">
        <v>3811</v>
      </c>
    </row>
    <row r="788" spans="1:15" s="7" customFormat="1" ht="30" x14ac:dyDescent="0.25">
      <c r="A788" s="148" t="s">
        <v>3002</v>
      </c>
      <c r="B788" s="123" t="s">
        <v>132</v>
      </c>
      <c r="C788" s="122" t="s">
        <v>3003</v>
      </c>
      <c r="D788" s="287">
        <v>9.5</v>
      </c>
      <c r="E788" s="286">
        <v>4.75</v>
      </c>
      <c r="F788" s="9"/>
      <c r="G788" s="10">
        <f t="shared" si="12"/>
        <v>0</v>
      </c>
      <c r="H788" s="144" t="s">
        <v>361</v>
      </c>
      <c r="I788" s="145" t="s">
        <v>365</v>
      </c>
      <c r="J788" s="146" t="s">
        <v>3768</v>
      </c>
      <c r="K788" s="145" t="s">
        <v>3808</v>
      </c>
      <c r="L788" s="145" t="s">
        <v>221</v>
      </c>
      <c r="M788" s="145" t="s">
        <v>286</v>
      </c>
      <c r="N788" s="145" t="s">
        <v>318</v>
      </c>
      <c r="O788" s="145" t="s">
        <v>3816</v>
      </c>
    </row>
    <row r="789" spans="1:15" s="7" customFormat="1" ht="30" x14ac:dyDescent="0.25">
      <c r="A789" s="148" t="s">
        <v>2052</v>
      </c>
      <c r="B789" s="123" t="s">
        <v>132</v>
      </c>
      <c r="C789" s="122" t="s">
        <v>2997</v>
      </c>
      <c r="D789" s="287">
        <v>11</v>
      </c>
      <c r="E789" s="286">
        <v>5.5</v>
      </c>
      <c r="F789" s="9"/>
      <c r="G789" s="10">
        <f t="shared" si="12"/>
        <v>0</v>
      </c>
      <c r="H789" s="144" t="s">
        <v>361</v>
      </c>
      <c r="I789" s="145" t="s">
        <v>365</v>
      </c>
      <c r="J789" s="146" t="s">
        <v>3768</v>
      </c>
      <c r="K789" s="145" t="s">
        <v>3808</v>
      </c>
      <c r="L789" s="145" t="s">
        <v>221</v>
      </c>
      <c r="M789" s="145" t="s">
        <v>286</v>
      </c>
      <c r="N789" s="145" t="s">
        <v>283</v>
      </c>
      <c r="O789" s="145" t="s">
        <v>3813</v>
      </c>
    </row>
    <row r="790" spans="1:15" s="7" customFormat="1" ht="30" x14ac:dyDescent="0.25">
      <c r="A790" s="148" t="s">
        <v>2998</v>
      </c>
      <c r="B790" s="123" t="s">
        <v>132</v>
      </c>
      <c r="C790" s="122" t="s">
        <v>2999</v>
      </c>
      <c r="D790" s="287">
        <v>8.75</v>
      </c>
      <c r="E790" s="286">
        <v>4.38</v>
      </c>
      <c r="F790" s="9"/>
      <c r="G790" s="10">
        <f t="shared" si="12"/>
        <v>0</v>
      </c>
      <c r="H790" s="144" t="s">
        <v>361</v>
      </c>
      <c r="I790" s="145" t="s">
        <v>365</v>
      </c>
      <c r="J790" s="146" t="s">
        <v>3768</v>
      </c>
      <c r="K790" s="145" t="s">
        <v>3808</v>
      </c>
      <c r="L790" s="145" t="s">
        <v>221</v>
      </c>
      <c r="M790" s="145" t="s">
        <v>286</v>
      </c>
      <c r="N790" s="145" t="s">
        <v>267</v>
      </c>
      <c r="O790" s="145" t="s">
        <v>3814</v>
      </c>
    </row>
    <row r="791" spans="1:15" s="7" customFormat="1" ht="15.75" x14ac:dyDescent="0.25">
      <c r="A791" s="148" t="s">
        <v>3000</v>
      </c>
      <c r="B791" s="123" t="s">
        <v>132</v>
      </c>
      <c r="C791" s="122" t="s">
        <v>3001</v>
      </c>
      <c r="D791" s="287">
        <v>8.75</v>
      </c>
      <c r="E791" s="286">
        <v>4.38</v>
      </c>
      <c r="F791" s="9"/>
      <c r="G791" s="10">
        <f t="shared" si="12"/>
        <v>0</v>
      </c>
      <c r="H791" s="144" t="s">
        <v>361</v>
      </c>
      <c r="I791" s="145" t="s">
        <v>365</v>
      </c>
      <c r="J791" s="146" t="s">
        <v>3768</v>
      </c>
      <c r="K791" s="145" t="s">
        <v>3808</v>
      </c>
      <c r="L791" s="145" t="s">
        <v>221</v>
      </c>
      <c r="M791" s="145" t="s">
        <v>286</v>
      </c>
      <c r="N791" s="145" t="s">
        <v>227</v>
      </c>
      <c r="O791" s="145" t="s">
        <v>3815</v>
      </c>
    </row>
    <row r="792" spans="1:15" s="7" customFormat="1" ht="15.75" x14ac:dyDescent="0.25">
      <c r="A792" s="148" t="s">
        <v>3007</v>
      </c>
      <c r="B792" s="123" t="s">
        <v>132</v>
      </c>
      <c r="C792" s="122" t="s">
        <v>3008</v>
      </c>
      <c r="D792" s="287">
        <v>7.75</v>
      </c>
      <c r="E792" s="286">
        <v>3.88</v>
      </c>
      <c r="F792" s="9"/>
      <c r="G792" s="10">
        <f t="shared" si="12"/>
        <v>0</v>
      </c>
      <c r="H792" s="144" t="s">
        <v>361</v>
      </c>
      <c r="I792" s="145" t="s">
        <v>365</v>
      </c>
      <c r="J792" s="146" t="s">
        <v>3768</v>
      </c>
      <c r="K792" s="145" t="s">
        <v>3808</v>
      </c>
      <c r="L792" s="145" t="s">
        <v>221</v>
      </c>
      <c r="M792" s="145" t="s">
        <v>286</v>
      </c>
      <c r="N792" s="145" t="s">
        <v>237</v>
      </c>
      <c r="O792" s="145" t="s">
        <v>3819</v>
      </c>
    </row>
    <row r="793" spans="1:15" s="7" customFormat="1" ht="30" x14ac:dyDescent="0.25">
      <c r="A793" s="148" t="s">
        <v>3004</v>
      </c>
      <c r="B793" s="123" t="s">
        <v>132</v>
      </c>
      <c r="C793" s="122" t="s">
        <v>3005</v>
      </c>
      <c r="D793" s="287">
        <v>11</v>
      </c>
      <c r="E793" s="286">
        <v>5.5</v>
      </c>
      <c r="F793" s="9"/>
      <c r="G793" s="10">
        <f t="shared" si="12"/>
        <v>0</v>
      </c>
      <c r="H793" s="144" t="s">
        <v>361</v>
      </c>
      <c r="I793" s="145" t="s">
        <v>365</v>
      </c>
      <c r="J793" s="146" t="s">
        <v>3768</v>
      </c>
      <c r="K793" s="145" t="s">
        <v>3808</v>
      </c>
      <c r="L793" s="145" t="s">
        <v>221</v>
      </c>
      <c r="M793" s="145" t="s">
        <v>286</v>
      </c>
      <c r="N793" s="145" t="s">
        <v>283</v>
      </c>
      <c r="O793" s="145" t="s">
        <v>3817</v>
      </c>
    </row>
    <row r="794" spans="1:15" s="7" customFormat="1" ht="30" x14ac:dyDescent="0.25">
      <c r="A794" s="148" t="s">
        <v>3078</v>
      </c>
      <c r="B794" s="123" t="s">
        <v>132</v>
      </c>
      <c r="C794" s="122" t="s">
        <v>3079</v>
      </c>
      <c r="D794" s="287">
        <v>7.75</v>
      </c>
      <c r="E794" s="286">
        <v>3.88</v>
      </c>
      <c r="F794" s="9"/>
      <c r="G794" s="10">
        <f t="shared" si="12"/>
        <v>0</v>
      </c>
      <c r="H794" s="144" t="s">
        <v>361</v>
      </c>
      <c r="I794" s="145" t="s">
        <v>365</v>
      </c>
      <c r="J794" s="146" t="s">
        <v>3768</v>
      </c>
      <c r="K794" s="145" t="s">
        <v>3831</v>
      </c>
      <c r="L794" s="145" t="s">
        <v>221</v>
      </c>
      <c r="M794" s="145" t="s">
        <v>286</v>
      </c>
      <c r="N794" s="145" t="s">
        <v>267</v>
      </c>
      <c r="O794" s="145" t="s">
        <v>3844</v>
      </c>
    </row>
    <row r="795" spans="1:15" s="7" customFormat="1" ht="15.75" x14ac:dyDescent="0.25">
      <c r="A795" s="148" t="s">
        <v>3064</v>
      </c>
      <c r="B795" s="123" t="s">
        <v>132</v>
      </c>
      <c r="C795" s="122" t="s">
        <v>3065</v>
      </c>
      <c r="D795" s="287">
        <v>9.5</v>
      </c>
      <c r="E795" s="286">
        <v>4.75</v>
      </c>
      <c r="F795" s="9"/>
      <c r="G795" s="10">
        <f t="shared" si="12"/>
        <v>0</v>
      </c>
      <c r="H795" s="144" t="s">
        <v>361</v>
      </c>
      <c r="I795" s="145" t="s">
        <v>365</v>
      </c>
      <c r="J795" s="146" t="s">
        <v>3768</v>
      </c>
      <c r="K795" s="145" t="s">
        <v>3831</v>
      </c>
      <c r="L795" s="145" t="s">
        <v>221</v>
      </c>
      <c r="M795" s="145" t="s">
        <v>286</v>
      </c>
      <c r="N795" s="145" t="s">
        <v>267</v>
      </c>
      <c r="O795" s="145" t="s">
        <v>3838</v>
      </c>
    </row>
    <row r="796" spans="1:15" s="7" customFormat="1" ht="30" x14ac:dyDescent="0.25">
      <c r="A796" s="148" t="s">
        <v>3059</v>
      </c>
      <c r="B796" s="123" t="s">
        <v>132</v>
      </c>
      <c r="C796" s="122" t="s">
        <v>3060</v>
      </c>
      <c r="D796" s="287">
        <v>9.5</v>
      </c>
      <c r="E796" s="286">
        <v>4.75</v>
      </c>
      <c r="F796" s="9"/>
      <c r="G796" s="10">
        <f t="shared" si="12"/>
        <v>0</v>
      </c>
      <c r="H796" s="144" t="s">
        <v>361</v>
      </c>
      <c r="I796" s="145" t="s">
        <v>365</v>
      </c>
      <c r="J796" s="146" t="s">
        <v>3768</v>
      </c>
      <c r="K796" s="145" t="s">
        <v>3831</v>
      </c>
      <c r="L796" s="145" t="s">
        <v>221</v>
      </c>
      <c r="M796" s="145" t="s">
        <v>286</v>
      </c>
      <c r="N796" s="145" t="s">
        <v>223</v>
      </c>
      <c r="O796" s="145" t="s">
        <v>3836</v>
      </c>
    </row>
    <row r="797" spans="1:15" s="7" customFormat="1" ht="30" x14ac:dyDescent="0.25">
      <c r="A797" s="148" t="s">
        <v>3071</v>
      </c>
      <c r="B797" s="123" t="s">
        <v>132</v>
      </c>
      <c r="C797" s="122" t="s">
        <v>3072</v>
      </c>
      <c r="D797" s="287">
        <v>9.5</v>
      </c>
      <c r="E797" s="286">
        <v>4.75</v>
      </c>
      <c r="F797" s="9"/>
      <c r="G797" s="10">
        <f t="shared" si="12"/>
        <v>0</v>
      </c>
      <c r="H797" s="144" t="s">
        <v>361</v>
      </c>
      <c r="I797" s="145" t="s">
        <v>365</v>
      </c>
      <c r="J797" s="146" t="s">
        <v>3768</v>
      </c>
      <c r="K797" s="145" t="s">
        <v>3831</v>
      </c>
      <c r="L797" s="145" t="s">
        <v>221</v>
      </c>
      <c r="M797" s="145" t="s">
        <v>286</v>
      </c>
      <c r="N797" s="145" t="s">
        <v>248</v>
      </c>
      <c r="O797" s="145" t="s">
        <v>3841</v>
      </c>
    </row>
    <row r="798" spans="1:15" s="7" customFormat="1" ht="15.75" x14ac:dyDescent="0.25">
      <c r="A798" s="148" t="s">
        <v>3053</v>
      </c>
      <c r="B798" s="123" t="s">
        <v>132</v>
      </c>
      <c r="C798" s="122" t="s">
        <v>3054</v>
      </c>
      <c r="D798" s="287">
        <v>8.75</v>
      </c>
      <c r="E798" s="286">
        <v>4.38</v>
      </c>
      <c r="F798" s="9"/>
      <c r="G798" s="10">
        <f t="shared" si="12"/>
        <v>0</v>
      </c>
      <c r="H798" s="144" t="s">
        <v>361</v>
      </c>
      <c r="I798" s="145" t="s">
        <v>365</v>
      </c>
      <c r="J798" s="146" t="s">
        <v>3768</v>
      </c>
      <c r="K798" s="145" t="s">
        <v>3831</v>
      </c>
      <c r="L798" s="145" t="s">
        <v>221</v>
      </c>
      <c r="M798" s="145" t="s">
        <v>286</v>
      </c>
      <c r="N798" s="145" t="s">
        <v>227</v>
      </c>
      <c r="O798" s="145" t="s">
        <v>3834</v>
      </c>
    </row>
    <row r="799" spans="1:15" s="7" customFormat="1" ht="30" x14ac:dyDescent="0.25">
      <c r="A799" s="148" t="s">
        <v>3069</v>
      </c>
      <c r="B799" s="123" t="s">
        <v>132</v>
      </c>
      <c r="C799" s="122" t="s">
        <v>3070</v>
      </c>
      <c r="D799" s="287">
        <v>7.75</v>
      </c>
      <c r="E799" s="286">
        <v>3.88</v>
      </c>
      <c r="F799" s="9"/>
      <c r="G799" s="10">
        <f t="shared" si="12"/>
        <v>0</v>
      </c>
      <c r="H799" s="144" t="s">
        <v>361</v>
      </c>
      <c r="I799" s="145" t="s">
        <v>365</v>
      </c>
      <c r="J799" s="146" t="s">
        <v>3768</v>
      </c>
      <c r="K799" s="145" t="s">
        <v>3831</v>
      </c>
      <c r="L799" s="145" t="s">
        <v>221</v>
      </c>
      <c r="M799" s="145" t="s">
        <v>286</v>
      </c>
      <c r="N799" s="145" t="s">
        <v>244</v>
      </c>
      <c r="O799" s="145" t="s">
        <v>3840</v>
      </c>
    </row>
    <row r="800" spans="1:15" s="7" customFormat="1" ht="15.75" x14ac:dyDescent="0.25">
      <c r="A800" s="148" t="s">
        <v>3076</v>
      </c>
      <c r="B800" s="123" t="s">
        <v>132</v>
      </c>
      <c r="C800" s="122" t="s">
        <v>3077</v>
      </c>
      <c r="D800" s="287">
        <v>8.75</v>
      </c>
      <c r="E800" s="286">
        <v>4.38</v>
      </c>
      <c r="F800" s="9"/>
      <c r="G800" s="10">
        <f t="shared" si="12"/>
        <v>0</v>
      </c>
      <c r="H800" s="144" t="s">
        <v>361</v>
      </c>
      <c r="I800" s="145" t="s">
        <v>365</v>
      </c>
      <c r="J800" s="146" t="s">
        <v>3768</v>
      </c>
      <c r="K800" s="145" t="s">
        <v>3831</v>
      </c>
      <c r="L800" s="145" t="s">
        <v>221</v>
      </c>
      <c r="M800" s="145" t="s">
        <v>286</v>
      </c>
      <c r="N800" s="145" t="s">
        <v>244</v>
      </c>
      <c r="O800" s="145" t="s">
        <v>3843</v>
      </c>
    </row>
    <row r="801" spans="1:15" s="7" customFormat="1" ht="15.75" x14ac:dyDescent="0.25">
      <c r="A801" s="148" t="s">
        <v>3253</v>
      </c>
      <c r="B801" s="123" t="s">
        <v>132</v>
      </c>
      <c r="C801" s="122" t="s">
        <v>3121</v>
      </c>
      <c r="D801" s="287">
        <v>7.75</v>
      </c>
      <c r="E801" s="286">
        <v>3.88</v>
      </c>
      <c r="F801" s="9"/>
      <c r="G801" s="10">
        <f t="shared" si="12"/>
        <v>0</v>
      </c>
      <c r="H801" s="144" t="s">
        <v>361</v>
      </c>
      <c r="I801" s="145" t="s">
        <v>365</v>
      </c>
      <c r="J801" s="146" t="s">
        <v>3768</v>
      </c>
      <c r="K801" s="145" t="s">
        <v>3847</v>
      </c>
      <c r="L801" s="145" t="s">
        <v>221</v>
      </c>
      <c r="M801" s="145" t="s">
        <v>286</v>
      </c>
      <c r="N801" s="145" t="s">
        <v>223</v>
      </c>
      <c r="O801" s="145" t="s">
        <v>3860</v>
      </c>
    </row>
    <row r="802" spans="1:15" s="7" customFormat="1" ht="45" x14ac:dyDescent="0.25">
      <c r="A802" s="148" t="s">
        <v>3124</v>
      </c>
      <c r="B802" s="123" t="s">
        <v>132</v>
      </c>
      <c r="C802" s="122" t="s">
        <v>3125</v>
      </c>
      <c r="D802" s="287">
        <v>8.75</v>
      </c>
      <c r="E802" s="286">
        <v>4.38</v>
      </c>
      <c r="F802" s="9"/>
      <c r="G802" s="10">
        <f t="shared" si="12"/>
        <v>0</v>
      </c>
      <c r="H802" s="144" t="s">
        <v>361</v>
      </c>
      <c r="I802" s="145" t="s">
        <v>365</v>
      </c>
      <c r="J802" s="146" t="s">
        <v>3768</v>
      </c>
      <c r="K802" s="145" t="s">
        <v>3847</v>
      </c>
      <c r="L802" s="145" t="s">
        <v>221</v>
      </c>
      <c r="M802" s="145" t="s">
        <v>286</v>
      </c>
      <c r="N802" s="145" t="s">
        <v>230</v>
      </c>
      <c r="O802" s="145" t="s">
        <v>3862</v>
      </c>
    </row>
    <row r="803" spans="1:15" s="7" customFormat="1" ht="15.75" x14ac:dyDescent="0.25">
      <c r="A803" s="148" t="s">
        <v>3161</v>
      </c>
      <c r="B803" s="123" t="s">
        <v>132</v>
      </c>
      <c r="C803" s="122" t="s">
        <v>3162</v>
      </c>
      <c r="D803" s="287">
        <v>11</v>
      </c>
      <c r="E803" s="286">
        <v>5.5</v>
      </c>
      <c r="F803" s="9"/>
      <c r="G803" s="10">
        <f t="shared" si="12"/>
        <v>0</v>
      </c>
      <c r="H803" s="144" t="s">
        <v>361</v>
      </c>
      <c r="I803" s="145" t="s">
        <v>365</v>
      </c>
      <c r="J803" s="146" t="s">
        <v>3768</v>
      </c>
      <c r="K803" s="145" t="s">
        <v>3865</v>
      </c>
      <c r="L803" s="145" t="s">
        <v>221</v>
      </c>
      <c r="M803" s="145" t="s">
        <v>286</v>
      </c>
      <c r="N803" s="145" t="s">
        <v>238</v>
      </c>
      <c r="O803" s="145" t="s">
        <v>3870</v>
      </c>
    </row>
    <row r="804" spans="1:15" s="7" customFormat="1" ht="15.75" x14ac:dyDescent="0.25">
      <c r="A804" s="148" t="s">
        <v>3227</v>
      </c>
      <c r="B804" s="123" t="s">
        <v>132</v>
      </c>
      <c r="C804" s="122" t="s">
        <v>3228</v>
      </c>
      <c r="D804" s="287">
        <v>8.75</v>
      </c>
      <c r="E804" s="286">
        <v>4.38</v>
      </c>
      <c r="F804" s="9"/>
      <c r="G804" s="10">
        <f t="shared" si="12"/>
        <v>0</v>
      </c>
      <c r="H804" s="144" t="s">
        <v>361</v>
      </c>
      <c r="I804" s="145" t="s">
        <v>365</v>
      </c>
      <c r="J804" s="146" t="s">
        <v>3889</v>
      </c>
      <c r="K804" s="145" t="s">
        <v>3890</v>
      </c>
      <c r="L804" s="145" t="s">
        <v>221</v>
      </c>
      <c r="M804" s="145" t="s">
        <v>286</v>
      </c>
      <c r="N804" s="145" t="s">
        <v>235</v>
      </c>
      <c r="O804" s="145" t="s">
        <v>3897</v>
      </c>
    </row>
    <row r="805" spans="1:15" s="7" customFormat="1" ht="15.75" x14ac:dyDescent="0.25">
      <c r="A805" s="148" t="s">
        <v>3225</v>
      </c>
      <c r="B805" s="123" t="s">
        <v>132</v>
      </c>
      <c r="C805" s="122" t="s">
        <v>3226</v>
      </c>
      <c r="D805" s="287">
        <v>9.5</v>
      </c>
      <c r="E805" s="286">
        <v>4.75</v>
      </c>
      <c r="F805" s="9"/>
      <c r="G805" s="10">
        <f t="shared" si="12"/>
        <v>0</v>
      </c>
      <c r="H805" s="144" t="s">
        <v>361</v>
      </c>
      <c r="I805" s="145" t="s">
        <v>365</v>
      </c>
      <c r="J805" s="146" t="s">
        <v>3889</v>
      </c>
      <c r="K805" s="145" t="s">
        <v>3890</v>
      </c>
      <c r="L805" s="145" t="s">
        <v>221</v>
      </c>
      <c r="M805" s="145" t="s">
        <v>286</v>
      </c>
      <c r="N805" s="145" t="s">
        <v>244</v>
      </c>
      <c r="O805" s="145" t="s">
        <v>3896</v>
      </c>
    </row>
    <row r="806" spans="1:15" s="7" customFormat="1" ht="15.75" x14ac:dyDescent="0.25">
      <c r="A806" s="148" t="s">
        <v>3229</v>
      </c>
      <c r="B806" s="123" t="s">
        <v>132</v>
      </c>
      <c r="C806" s="122" t="s">
        <v>3230</v>
      </c>
      <c r="D806" s="287">
        <v>7.75</v>
      </c>
      <c r="E806" s="286">
        <v>3.88</v>
      </c>
      <c r="F806" s="9"/>
      <c r="G806" s="10">
        <f t="shared" si="12"/>
        <v>0</v>
      </c>
      <c r="H806" s="144" t="s">
        <v>361</v>
      </c>
      <c r="I806" s="145" t="s">
        <v>365</v>
      </c>
      <c r="J806" s="146" t="s">
        <v>3889</v>
      </c>
      <c r="K806" s="145" t="s">
        <v>3890</v>
      </c>
      <c r="L806" s="145" t="s">
        <v>221</v>
      </c>
      <c r="M806" s="145" t="s">
        <v>286</v>
      </c>
      <c r="N806" s="145" t="s">
        <v>227</v>
      </c>
      <c r="O806" s="145" t="s">
        <v>3898</v>
      </c>
    </row>
    <row r="807" spans="1:15" s="7" customFormat="1" ht="15.75" x14ac:dyDescent="0.25">
      <c r="A807" s="148" t="s">
        <v>3266</v>
      </c>
      <c r="B807" s="123" t="s">
        <v>132</v>
      </c>
      <c r="C807" s="122" t="s">
        <v>3267</v>
      </c>
      <c r="D807" s="287">
        <v>9.5</v>
      </c>
      <c r="E807" s="286">
        <v>4.75</v>
      </c>
      <c r="F807" s="9"/>
      <c r="G807" s="10">
        <f t="shared" si="12"/>
        <v>0</v>
      </c>
      <c r="H807" s="144" t="s">
        <v>361</v>
      </c>
      <c r="I807" s="145" t="s">
        <v>365</v>
      </c>
      <c r="J807" s="146" t="s">
        <v>3889</v>
      </c>
      <c r="K807" s="145" t="s">
        <v>3899</v>
      </c>
      <c r="L807" s="145" t="s">
        <v>221</v>
      </c>
      <c r="M807" s="145" t="s">
        <v>286</v>
      </c>
      <c r="N807" s="145" t="s">
        <v>243</v>
      </c>
      <c r="O807" s="145" t="s">
        <v>3915</v>
      </c>
    </row>
    <row r="808" spans="1:15" s="7" customFormat="1" ht="30" x14ac:dyDescent="0.25">
      <c r="A808" s="148" t="s">
        <v>3235</v>
      </c>
      <c r="B808" s="123" t="s">
        <v>132</v>
      </c>
      <c r="C808" s="122" t="s">
        <v>3236</v>
      </c>
      <c r="D808" s="287">
        <v>11</v>
      </c>
      <c r="E808" s="286">
        <v>5.5</v>
      </c>
      <c r="F808" s="9"/>
      <c r="G808" s="10">
        <f t="shared" si="12"/>
        <v>0</v>
      </c>
      <c r="H808" s="144" t="s">
        <v>361</v>
      </c>
      <c r="I808" s="145" t="s">
        <v>365</v>
      </c>
      <c r="J808" s="146" t="s">
        <v>3889</v>
      </c>
      <c r="K808" s="145" t="s">
        <v>3899</v>
      </c>
      <c r="L808" s="145" t="s">
        <v>221</v>
      </c>
      <c r="M808" s="145" t="s">
        <v>286</v>
      </c>
      <c r="N808" s="145" t="s">
        <v>303</v>
      </c>
      <c r="O808" s="145" t="s">
        <v>3902</v>
      </c>
    </row>
    <row r="809" spans="1:15" s="7" customFormat="1" ht="15.75" x14ac:dyDescent="0.25">
      <c r="A809" s="148" t="s">
        <v>3263</v>
      </c>
      <c r="B809" s="123" t="s">
        <v>132</v>
      </c>
      <c r="C809" s="122" t="s">
        <v>3264</v>
      </c>
      <c r="D809" s="287">
        <v>8.75</v>
      </c>
      <c r="E809" s="286">
        <v>4.38</v>
      </c>
      <c r="F809" s="9"/>
      <c r="G809" s="10">
        <f t="shared" si="12"/>
        <v>0</v>
      </c>
      <c r="H809" s="144" t="s">
        <v>361</v>
      </c>
      <c r="I809" s="145" t="s">
        <v>365</v>
      </c>
      <c r="J809" s="146" t="s">
        <v>3889</v>
      </c>
      <c r="K809" s="145" t="s">
        <v>3899</v>
      </c>
      <c r="L809" s="145" t="s">
        <v>221</v>
      </c>
      <c r="M809" s="145" t="s">
        <v>286</v>
      </c>
      <c r="N809" s="145" t="s">
        <v>230</v>
      </c>
      <c r="O809" s="145" t="s">
        <v>3913</v>
      </c>
    </row>
    <row r="810" spans="1:15" s="7" customFormat="1" ht="30" x14ac:dyDescent="0.25">
      <c r="A810" s="148" t="s">
        <v>2996</v>
      </c>
      <c r="B810" s="123" t="s">
        <v>132</v>
      </c>
      <c r="C810" s="122" t="s">
        <v>3254</v>
      </c>
      <c r="D810" s="287">
        <v>11</v>
      </c>
      <c r="E810" s="286">
        <v>5.5</v>
      </c>
      <c r="F810" s="9"/>
      <c r="G810" s="10">
        <f t="shared" si="12"/>
        <v>0</v>
      </c>
      <c r="H810" s="144" t="s">
        <v>361</v>
      </c>
      <c r="I810" s="145" t="s">
        <v>365</v>
      </c>
      <c r="J810" s="146" t="s">
        <v>3889</v>
      </c>
      <c r="K810" s="145" t="s">
        <v>3899</v>
      </c>
      <c r="L810" s="145" t="s">
        <v>221</v>
      </c>
      <c r="M810" s="145" t="s">
        <v>286</v>
      </c>
      <c r="N810" s="145" t="s">
        <v>238</v>
      </c>
      <c r="O810" s="145" t="s">
        <v>3909</v>
      </c>
    </row>
    <row r="811" spans="1:15" s="7" customFormat="1" ht="30" x14ac:dyDescent="0.25">
      <c r="A811" s="148" t="s">
        <v>3239</v>
      </c>
      <c r="B811" s="123" t="s">
        <v>132</v>
      </c>
      <c r="C811" s="122" t="s">
        <v>3240</v>
      </c>
      <c r="D811" s="287">
        <v>9.5</v>
      </c>
      <c r="E811" s="286">
        <v>4.75</v>
      </c>
      <c r="F811" s="9"/>
      <c r="G811" s="10">
        <f t="shared" si="12"/>
        <v>0</v>
      </c>
      <c r="H811" s="144" t="s">
        <v>361</v>
      </c>
      <c r="I811" s="145" t="s">
        <v>365</v>
      </c>
      <c r="J811" s="146" t="s">
        <v>3889</v>
      </c>
      <c r="K811" s="145" t="s">
        <v>3899</v>
      </c>
      <c r="L811" s="145" t="s">
        <v>221</v>
      </c>
      <c r="M811" s="145" t="s">
        <v>286</v>
      </c>
      <c r="N811" s="145" t="s">
        <v>251</v>
      </c>
      <c r="O811" s="145" t="s">
        <v>3904</v>
      </c>
    </row>
    <row r="812" spans="1:15" s="7" customFormat="1" ht="15.75" x14ac:dyDescent="0.25">
      <c r="A812" s="148" t="s">
        <v>3268</v>
      </c>
      <c r="B812" s="123" t="s">
        <v>132</v>
      </c>
      <c r="C812" s="122" t="s">
        <v>3269</v>
      </c>
      <c r="D812" s="287">
        <v>8.75</v>
      </c>
      <c r="E812" s="286">
        <v>4.38</v>
      </c>
      <c r="F812" s="9"/>
      <c r="G812" s="10">
        <f t="shared" si="12"/>
        <v>0</v>
      </c>
      <c r="H812" s="144" t="s">
        <v>361</v>
      </c>
      <c r="I812" s="145" t="s">
        <v>365</v>
      </c>
      <c r="J812" s="146" t="s">
        <v>3889</v>
      </c>
      <c r="K812" s="145" t="s">
        <v>3899</v>
      </c>
      <c r="L812" s="145" t="s">
        <v>221</v>
      </c>
      <c r="M812" s="145" t="s">
        <v>286</v>
      </c>
      <c r="N812" s="145" t="s">
        <v>267</v>
      </c>
      <c r="O812" s="145" t="s">
        <v>3916</v>
      </c>
    </row>
    <row r="813" spans="1:15" s="7" customFormat="1" ht="45" x14ac:dyDescent="0.25">
      <c r="A813" s="148" t="s">
        <v>3273</v>
      </c>
      <c r="B813" s="123" t="s">
        <v>132</v>
      </c>
      <c r="C813" s="122" t="s">
        <v>3274</v>
      </c>
      <c r="D813" s="287">
        <v>8.75</v>
      </c>
      <c r="E813" s="286">
        <v>4.38</v>
      </c>
      <c r="F813" s="9"/>
      <c r="G813" s="10">
        <f t="shared" si="12"/>
        <v>0</v>
      </c>
      <c r="H813" s="144" t="s">
        <v>361</v>
      </c>
      <c r="I813" s="145" t="s">
        <v>365</v>
      </c>
      <c r="J813" s="146" t="s">
        <v>3889</v>
      </c>
      <c r="K813" s="145" t="s">
        <v>3899</v>
      </c>
      <c r="L813" s="145" t="s">
        <v>221</v>
      </c>
      <c r="M813" s="145" t="s">
        <v>286</v>
      </c>
      <c r="N813" s="145" t="s">
        <v>267</v>
      </c>
      <c r="O813" s="145" t="s">
        <v>3918</v>
      </c>
    </row>
    <row r="814" spans="1:15" s="7" customFormat="1" ht="15.75" x14ac:dyDescent="0.25">
      <c r="A814" s="148" t="s">
        <v>3306</v>
      </c>
      <c r="B814" s="123" t="s">
        <v>132</v>
      </c>
      <c r="C814" s="122" t="s">
        <v>3307</v>
      </c>
      <c r="D814" s="287">
        <v>7.75</v>
      </c>
      <c r="E814" s="286">
        <v>3.88</v>
      </c>
      <c r="F814" s="9"/>
      <c r="G814" s="10">
        <f t="shared" si="12"/>
        <v>0</v>
      </c>
      <c r="H814" s="144" t="s">
        <v>361</v>
      </c>
      <c r="I814" s="145" t="s">
        <v>365</v>
      </c>
      <c r="J814" s="146" t="s">
        <v>3889</v>
      </c>
      <c r="K814" s="145" t="s">
        <v>3924</v>
      </c>
      <c r="L814" s="145" t="s">
        <v>221</v>
      </c>
      <c r="M814" s="145" t="s">
        <v>286</v>
      </c>
      <c r="N814" s="145" t="s">
        <v>227</v>
      </c>
      <c r="O814" s="145" t="s">
        <v>3933</v>
      </c>
    </row>
    <row r="815" spans="1:15" s="7" customFormat="1" ht="30" x14ac:dyDescent="0.25">
      <c r="A815" s="148" t="s">
        <v>3304</v>
      </c>
      <c r="B815" s="123" t="s">
        <v>132</v>
      </c>
      <c r="C815" s="122" t="s">
        <v>3305</v>
      </c>
      <c r="D815" s="287">
        <v>8.75</v>
      </c>
      <c r="E815" s="286">
        <v>4.38</v>
      </c>
      <c r="F815" s="9"/>
      <c r="G815" s="10">
        <f t="shared" si="12"/>
        <v>0</v>
      </c>
      <c r="H815" s="144" t="s">
        <v>361</v>
      </c>
      <c r="I815" s="145" t="s">
        <v>365</v>
      </c>
      <c r="J815" s="146" t="s">
        <v>3889</v>
      </c>
      <c r="K815" s="145" t="s">
        <v>3924</v>
      </c>
      <c r="L815" s="145" t="s">
        <v>221</v>
      </c>
      <c r="M815" s="145" t="s">
        <v>286</v>
      </c>
      <c r="N815" s="145" t="s">
        <v>225</v>
      </c>
      <c r="O815" s="145" t="s">
        <v>3932</v>
      </c>
    </row>
    <row r="816" spans="1:15" s="7" customFormat="1" ht="30" x14ac:dyDescent="0.25">
      <c r="A816" s="148" t="s">
        <v>3354</v>
      </c>
      <c r="B816" s="123" t="s">
        <v>132</v>
      </c>
      <c r="C816" s="122" t="s">
        <v>3355</v>
      </c>
      <c r="D816" s="287">
        <v>9.5</v>
      </c>
      <c r="E816" s="286">
        <v>4.75</v>
      </c>
      <c r="F816" s="9"/>
      <c r="G816" s="10">
        <f t="shared" si="12"/>
        <v>0</v>
      </c>
      <c r="H816" s="144" t="s">
        <v>361</v>
      </c>
      <c r="I816" s="145" t="s">
        <v>365</v>
      </c>
      <c r="J816" s="146" t="s">
        <v>3889</v>
      </c>
      <c r="K816" s="145" t="s">
        <v>3924</v>
      </c>
      <c r="L816" s="145" t="s">
        <v>221</v>
      </c>
      <c r="M816" s="145" t="s">
        <v>286</v>
      </c>
      <c r="N816" s="145" t="s">
        <v>243</v>
      </c>
      <c r="O816" s="145" t="s">
        <v>3954</v>
      </c>
    </row>
    <row r="817" spans="1:15" s="7" customFormat="1" ht="15.75" x14ac:dyDescent="0.25">
      <c r="A817" s="148" t="s">
        <v>3324</v>
      </c>
      <c r="B817" s="123" t="s">
        <v>132</v>
      </c>
      <c r="C817" s="122" t="s">
        <v>3325</v>
      </c>
      <c r="D817" s="287">
        <v>8.75</v>
      </c>
      <c r="E817" s="286">
        <v>4.38</v>
      </c>
      <c r="F817" s="9"/>
      <c r="G817" s="10">
        <f t="shared" si="12"/>
        <v>0</v>
      </c>
      <c r="H817" s="144" t="s">
        <v>361</v>
      </c>
      <c r="I817" s="145" t="s">
        <v>365</v>
      </c>
      <c r="J817" s="146" t="s">
        <v>3889</v>
      </c>
      <c r="K817" s="145" t="s">
        <v>3924</v>
      </c>
      <c r="L817" s="145" t="s">
        <v>221</v>
      </c>
      <c r="M817" s="145" t="s">
        <v>286</v>
      </c>
      <c r="N817" s="145" t="s">
        <v>244</v>
      </c>
      <c r="O817" s="145" t="s">
        <v>3940</v>
      </c>
    </row>
    <row r="818" spans="1:15" s="7" customFormat="1" ht="15.75" x14ac:dyDescent="0.25">
      <c r="A818" s="148" t="s">
        <v>3318</v>
      </c>
      <c r="B818" s="123" t="s">
        <v>132</v>
      </c>
      <c r="C818" s="122" t="s">
        <v>3319</v>
      </c>
      <c r="D818" s="287">
        <v>8.75</v>
      </c>
      <c r="E818" s="286">
        <v>4.38</v>
      </c>
      <c r="F818" s="9"/>
      <c r="G818" s="10">
        <f t="shared" si="12"/>
        <v>0</v>
      </c>
      <c r="H818" s="144" t="s">
        <v>361</v>
      </c>
      <c r="I818" s="145" t="s">
        <v>365</v>
      </c>
      <c r="J818" s="146" t="s">
        <v>3889</v>
      </c>
      <c r="K818" s="145" t="s">
        <v>3924</v>
      </c>
      <c r="L818" s="145" t="s">
        <v>221</v>
      </c>
      <c r="M818" s="145" t="s">
        <v>286</v>
      </c>
      <c r="N818" s="145" t="s">
        <v>248</v>
      </c>
      <c r="O818" s="145" t="s">
        <v>3937</v>
      </c>
    </row>
    <row r="819" spans="1:15" s="7" customFormat="1" ht="15.75" x14ac:dyDescent="0.25">
      <c r="A819" s="148" t="s">
        <v>3369</v>
      </c>
      <c r="B819" s="123" t="s">
        <v>132</v>
      </c>
      <c r="C819" s="122" t="s">
        <v>3370</v>
      </c>
      <c r="D819" s="287">
        <v>8.75</v>
      </c>
      <c r="E819" s="286">
        <v>4.38</v>
      </c>
      <c r="F819" s="9"/>
      <c r="G819" s="10">
        <f t="shared" si="12"/>
        <v>0</v>
      </c>
      <c r="H819" s="144" t="s">
        <v>361</v>
      </c>
      <c r="I819" s="145" t="s">
        <v>365</v>
      </c>
      <c r="J819" s="146" t="s">
        <v>3889</v>
      </c>
      <c r="K819" s="145" t="s">
        <v>3924</v>
      </c>
      <c r="L819" s="145" t="s">
        <v>221</v>
      </c>
      <c r="M819" s="145" t="s">
        <v>286</v>
      </c>
      <c r="N819" s="145" t="s">
        <v>244</v>
      </c>
      <c r="O819" s="145" t="s">
        <v>3962</v>
      </c>
    </row>
    <row r="820" spans="1:15" s="7" customFormat="1" ht="30" x14ac:dyDescent="0.25">
      <c r="A820" s="148" t="s">
        <v>3310</v>
      </c>
      <c r="B820" s="123" t="s">
        <v>132</v>
      </c>
      <c r="C820" s="122" t="s">
        <v>3311</v>
      </c>
      <c r="D820" s="287">
        <v>11</v>
      </c>
      <c r="E820" s="286">
        <v>5.5</v>
      </c>
      <c r="F820" s="9"/>
      <c r="G820" s="10">
        <f t="shared" si="12"/>
        <v>0</v>
      </c>
      <c r="H820" s="144" t="s">
        <v>361</v>
      </c>
      <c r="I820" s="145" t="s">
        <v>365</v>
      </c>
      <c r="J820" s="146" t="s">
        <v>3889</v>
      </c>
      <c r="K820" s="145" t="s">
        <v>3924</v>
      </c>
      <c r="L820" s="145" t="s">
        <v>221</v>
      </c>
      <c r="M820" s="145" t="s">
        <v>286</v>
      </c>
      <c r="N820" s="145" t="s">
        <v>298</v>
      </c>
      <c r="O820" s="145" t="s">
        <v>3934</v>
      </c>
    </row>
    <row r="821" spans="1:15" s="7" customFormat="1" ht="30" x14ac:dyDescent="0.25">
      <c r="A821" s="148" t="s">
        <v>3350</v>
      </c>
      <c r="B821" s="123" t="s">
        <v>132</v>
      </c>
      <c r="C821" s="122" t="s">
        <v>3351</v>
      </c>
      <c r="D821" s="287">
        <v>7.75</v>
      </c>
      <c r="E821" s="286">
        <v>3.88</v>
      </c>
      <c r="F821" s="9"/>
      <c r="G821" s="10">
        <f t="shared" si="12"/>
        <v>0</v>
      </c>
      <c r="H821" s="144" t="s">
        <v>361</v>
      </c>
      <c r="I821" s="145" t="s">
        <v>365</v>
      </c>
      <c r="J821" s="146" t="s">
        <v>3889</v>
      </c>
      <c r="K821" s="145" t="s">
        <v>3924</v>
      </c>
      <c r="L821" s="145" t="s">
        <v>221</v>
      </c>
      <c r="M821" s="145" t="s">
        <v>286</v>
      </c>
      <c r="N821" s="145" t="s">
        <v>225</v>
      </c>
      <c r="O821" s="145" t="s">
        <v>3953</v>
      </c>
    </row>
    <row r="822" spans="1:15" s="7" customFormat="1" ht="15.75" x14ac:dyDescent="0.25">
      <c r="A822" s="148" t="s">
        <v>2400</v>
      </c>
      <c r="B822" s="123" t="s">
        <v>132</v>
      </c>
      <c r="C822" s="122" t="s">
        <v>3323</v>
      </c>
      <c r="D822" s="287">
        <v>7.75</v>
      </c>
      <c r="E822" s="286">
        <v>3.88</v>
      </c>
      <c r="F822" s="9"/>
      <c r="G822" s="10">
        <f t="shared" si="12"/>
        <v>0</v>
      </c>
      <c r="H822" s="144" t="s">
        <v>361</v>
      </c>
      <c r="I822" s="145" t="s">
        <v>365</v>
      </c>
      <c r="J822" s="146" t="s">
        <v>3889</v>
      </c>
      <c r="K822" s="145" t="s">
        <v>3924</v>
      </c>
      <c r="L822" s="145" t="s">
        <v>221</v>
      </c>
      <c r="M822" s="145" t="s">
        <v>286</v>
      </c>
      <c r="N822" s="145" t="s">
        <v>237</v>
      </c>
      <c r="O822" s="145" t="s">
        <v>3939</v>
      </c>
    </row>
    <row r="823" spans="1:15" s="7" customFormat="1" ht="15.75" x14ac:dyDescent="0.25">
      <c r="A823" s="148" t="s">
        <v>3330</v>
      </c>
      <c r="B823" s="123" t="s">
        <v>132</v>
      </c>
      <c r="C823" s="122" t="s">
        <v>3331</v>
      </c>
      <c r="D823" s="287">
        <v>8.75</v>
      </c>
      <c r="E823" s="286">
        <v>4.38</v>
      </c>
      <c r="F823" s="9"/>
      <c r="G823" s="10">
        <f t="shared" si="12"/>
        <v>0</v>
      </c>
      <c r="H823" s="144" t="s">
        <v>361</v>
      </c>
      <c r="I823" s="145" t="s">
        <v>365</v>
      </c>
      <c r="J823" s="146" t="s">
        <v>3889</v>
      </c>
      <c r="K823" s="145" t="s">
        <v>3924</v>
      </c>
      <c r="L823" s="145" t="s">
        <v>221</v>
      </c>
      <c r="M823" s="145" t="s">
        <v>286</v>
      </c>
      <c r="N823" s="145" t="s">
        <v>244</v>
      </c>
      <c r="O823" s="145" t="s">
        <v>3943</v>
      </c>
    </row>
    <row r="824" spans="1:15" s="7" customFormat="1" ht="15.75" x14ac:dyDescent="0.25">
      <c r="A824" s="148" t="s">
        <v>3316</v>
      </c>
      <c r="B824" s="123" t="s">
        <v>132</v>
      </c>
      <c r="C824" s="122" t="s">
        <v>3317</v>
      </c>
      <c r="D824" s="287">
        <v>8.75</v>
      </c>
      <c r="E824" s="286">
        <v>4.38</v>
      </c>
      <c r="F824" s="9"/>
      <c r="G824" s="10">
        <f t="shared" si="12"/>
        <v>0</v>
      </c>
      <c r="H824" s="144" t="s">
        <v>361</v>
      </c>
      <c r="I824" s="145" t="s">
        <v>365</v>
      </c>
      <c r="J824" s="146" t="s">
        <v>3889</v>
      </c>
      <c r="K824" s="145" t="s">
        <v>3924</v>
      </c>
      <c r="L824" s="145" t="s">
        <v>221</v>
      </c>
      <c r="M824" s="145" t="s">
        <v>286</v>
      </c>
      <c r="N824" s="145" t="s">
        <v>230</v>
      </c>
      <c r="O824" s="145" t="s">
        <v>3936</v>
      </c>
    </row>
    <row r="825" spans="1:15" s="7" customFormat="1" ht="15.75" x14ac:dyDescent="0.25">
      <c r="A825" s="148" t="s">
        <v>3298</v>
      </c>
      <c r="B825" s="123" t="s">
        <v>132</v>
      </c>
      <c r="C825" s="122" t="s">
        <v>3299</v>
      </c>
      <c r="D825" s="287">
        <v>7.75</v>
      </c>
      <c r="E825" s="286">
        <v>3.88</v>
      </c>
      <c r="F825" s="9"/>
      <c r="G825" s="10">
        <f t="shared" si="12"/>
        <v>0</v>
      </c>
      <c r="H825" s="144" t="s">
        <v>361</v>
      </c>
      <c r="I825" s="145" t="s">
        <v>365</v>
      </c>
      <c r="J825" s="146" t="s">
        <v>3889</v>
      </c>
      <c r="K825" s="145" t="s">
        <v>3924</v>
      </c>
      <c r="L825" s="145" t="s">
        <v>221</v>
      </c>
      <c r="M825" s="145" t="s">
        <v>286</v>
      </c>
      <c r="N825" s="145" t="s">
        <v>227</v>
      </c>
      <c r="O825" s="145" t="s">
        <v>3929</v>
      </c>
    </row>
    <row r="826" spans="1:15" s="7" customFormat="1" ht="15.75" x14ac:dyDescent="0.25">
      <c r="A826" s="148" t="s">
        <v>3289</v>
      </c>
      <c r="B826" s="123" t="s">
        <v>132</v>
      </c>
      <c r="C826" s="122" t="s">
        <v>3290</v>
      </c>
      <c r="D826" s="287">
        <v>8.75</v>
      </c>
      <c r="E826" s="286">
        <v>4.38</v>
      </c>
      <c r="F826" s="9"/>
      <c r="G826" s="10">
        <f t="shared" si="12"/>
        <v>0</v>
      </c>
      <c r="H826" s="144" t="s">
        <v>361</v>
      </c>
      <c r="I826" s="145" t="s">
        <v>365</v>
      </c>
      <c r="J826" s="146" t="s">
        <v>3889</v>
      </c>
      <c r="K826" s="145" t="s">
        <v>3924</v>
      </c>
      <c r="L826" s="145" t="s">
        <v>221</v>
      </c>
      <c r="M826" s="145" t="s">
        <v>286</v>
      </c>
      <c r="N826" s="145" t="s">
        <v>255</v>
      </c>
      <c r="O826" s="145" t="s">
        <v>3925</v>
      </c>
    </row>
    <row r="827" spans="1:15" s="7" customFormat="1" ht="30" x14ac:dyDescent="0.25">
      <c r="A827" s="148" t="s">
        <v>3312</v>
      </c>
      <c r="B827" s="123" t="s">
        <v>132</v>
      </c>
      <c r="C827" s="122" t="s">
        <v>3313</v>
      </c>
      <c r="D827" s="287">
        <v>9.5</v>
      </c>
      <c r="E827" s="286">
        <v>4.75</v>
      </c>
      <c r="F827" s="9"/>
      <c r="G827" s="10">
        <f t="shared" si="12"/>
        <v>0</v>
      </c>
      <c r="H827" s="144" t="s">
        <v>361</v>
      </c>
      <c r="I827" s="145" t="s">
        <v>365</v>
      </c>
      <c r="J827" s="146" t="s">
        <v>3889</v>
      </c>
      <c r="K827" s="145" t="s">
        <v>3924</v>
      </c>
      <c r="L827" s="145" t="s">
        <v>221</v>
      </c>
      <c r="M827" s="145" t="s">
        <v>286</v>
      </c>
      <c r="N827" s="145" t="s">
        <v>318</v>
      </c>
      <c r="O827" s="145" t="s">
        <v>3935</v>
      </c>
    </row>
    <row r="828" spans="1:15" s="7" customFormat="1" ht="15.75" x14ac:dyDescent="0.25">
      <c r="A828" s="148" t="s">
        <v>3348</v>
      </c>
      <c r="B828" s="123" t="s">
        <v>132</v>
      </c>
      <c r="C828" s="122" t="s">
        <v>3349</v>
      </c>
      <c r="D828" s="287">
        <v>8.75</v>
      </c>
      <c r="E828" s="286">
        <v>4.38</v>
      </c>
      <c r="F828" s="9"/>
      <c r="G828" s="10">
        <f t="shared" si="12"/>
        <v>0</v>
      </c>
      <c r="H828" s="144" t="s">
        <v>361</v>
      </c>
      <c r="I828" s="145" t="s">
        <v>365</v>
      </c>
      <c r="J828" s="146" t="s">
        <v>3889</v>
      </c>
      <c r="K828" s="145" t="s">
        <v>3924</v>
      </c>
      <c r="L828" s="145" t="s">
        <v>221</v>
      </c>
      <c r="M828" s="145" t="s">
        <v>286</v>
      </c>
      <c r="N828" s="145" t="s">
        <v>248</v>
      </c>
      <c r="O828" s="145" t="s">
        <v>3952</v>
      </c>
    </row>
    <row r="829" spans="1:15" s="7" customFormat="1" ht="15.75" x14ac:dyDescent="0.25">
      <c r="A829" s="148" t="s">
        <v>3296</v>
      </c>
      <c r="B829" s="123" t="s">
        <v>132</v>
      </c>
      <c r="C829" s="122" t="s">
        <v>3297</v>
      </c>
      <c r="D829" s="287">
        <v>7.75</v>
      </c>
      <c r="E829" s="286">
        <v>3.88</v>
      </c>
      <c r="F829" s="9"/>
      <c r="G829" s="10">
        <f t="shared" si="12"/>
        <v>0</v>
      </c>
      <c r="H829" s="144" t="s">
        <v>361</v>
      </c>
      <c r="I829" s="145" t="s">
        <v>365</v>
      </c>
      <c r="J829" s="146" t="s">
        <v>3889</v>
      </c>
      <c r="K829" s="145" t="s">
        <v>3924</v>
      </c>
      <c r="L829" s="145" t="s">
        <v>221</v>
      </c>
      <c r="M829" s="145" t="s">
        <v>286</v>
      </c>
      <c r="N829" s="145" t="s">
        <v>223</v>
      </c>
      <c r="O829" s="145" t="s">
        <v>3928</v>
      </c>
    </row>
    <row r="830" spans="1:15" s="7" customFormat="1" ht="15.75" x14ac:dyDescent="0.25">
      <c r="A830" s="148" t="s">
        <v>3326</v>
      </c>
      <c r="B830" s="123" t="s">
        <v>132</v>
      </c>
      <c r="C830" s="122" t="s">
        <v>3327</v>
      </c>
      <c r="D830" s="287">
        <v>11</v>
      </c>
      <c r="E830" s="286">
        <v>5.5</v>
      </c>
      <c r="F830" s="9"/>
      <c r="G830" s="10">
        <f t="shared" si="12"/>
        <v>0</v>
      </c>
      <c r="H830" s="144" t="s">
        <v>361</v>
      </c>
      <c r="I830" s="145" t="s">
        <v>365</v>
      </c>
      <c r="J830" s="146" t="s">
        <v>3889</v>
      </c>
      <c r="K830" s="145" t="s">
        <v>3924</v>
      </c>
      <c r="L830" s="145" t="s">
        <v>221</v>
      </c>
      <c r="M830" s="145" t="s">
        <v>286</v>
      </c>
      <c r="N830" s="145" t="s">
        <v>238</v>
      </c>
      <c r="O830" s="145" t="s">
        <v>3941</v>
      </c>
    </row>
    <row r="831" spans="1:15" s="7" customFormat="1" ht="15.75" x14ac:dyDescent="0.25">
      <c r="A831" s="148" t="s">
        <v>3334</v>
      </c>
      <c r="B831" s="123" t="s">
        <v>132</v>
      </c>
      <c r="C831" s="122" t="s">
        <v>3335</v>
      </c>
      <c r="D831" s="287">
        <v>8.75</v>
      </c>
      <c r="E831" s="286">
        <v>4.38</v>
      </c>
      <c r="F831" s="9"/>
      <c r="G831" s="10">
        <f t="shared" si="12"/>
        <v>0</v>
      </c>
      <c r="H831" s="144" t="s">
        <v>361</v>
      </c>
      <c r="I831" s="145" t="s">
        <v>365</v>
      </c>
      <c r="J831" s="146" t="s">
        <v>3889</v>
      </c>
      <c r="K831" s="145" t="s">
        <v>3924</v>
      </c>
      <c r="L831" s="145" t="s">
        <v>221</v>
      </c>
      <c r="M831" s="145" t="s">
        <v>286</v>
      </c>
      <c r="N831" s="145" t="s">
        <v>244</v>
      </c>
      <c r="O831" s="145" t="s">
        <v>3945</v>
      </c>
    </row>
    <row r="832" spans="1:15" s="7" customFormat="1" ht="15.75" x14ac:dyDescent="0.25">
      <c r="A832" s="148" t="s">
        <v>3359</v>
      </c>
      <c r="B832" s="123" t="s">
        <v>132</v>
      </c>
      <c r="C832" s="122" t="s">
        <v>3360</v>
      </c>
      <c r="D832" s="287">
        <v>8.75</v>
      </c>
      <c r="E832" s="286">
        <v>4.38</v>
      </c>
      <c r="F832" s="9"/>
      <c r="G832" s="10">
        <f t="shared" si="12"/>
        <v>0</v>
      </c>
      <c r="H832" s="144" t="s">
        <v>361</v>
      </c>
      <c r="I832" s="145" t="s">
        <v>365</v>
      </c>
      <c r="J832" s="146" t="s">
        <v>3889</v>
      </c>
      <c r="K832" s="145" t="s">
        <v>3924</v>
      </c>
      <c r="L832" s="145" t="s">
        <v>221</v>
      </c>
      <c r="M832" s="145" t="s">
        <v>286</v>
      </c>
      <c r="N832" s="145" t="s">
        <v>244</v>
      </c>
      <c r="O832" s="145" t="s">
        <v>3956</v>
      </c>
    </row>
    <row r="833" spans="1:15" s="7" customFormat="1" ht="15.75" x14ac:dyDescent="0.25">
      <c r="A833" s="148" t="s">
        <v>3338</v>
      </c>
      <c r="B833" s="123" t="s">
        <v>132</v>
      </c>
      <c r="C833" s="122" t="s">
        <v>3339</v>
      </c>
      <c r="D833" s="287">
        <v>8.75</v>
      </c>
      <c r="E833" s="286">
        <v>4.38</v>
      </c>
      <c r="F833" s="9"/>
      <c r="G833" s="10">
        <f t="shared" si="12"/>
        <v>0</v>
      </c>
      <c r="H833" s="144" t="s">
        <v>361</v>
      </c>
      <c r="I833" s="145" t="s">
        <v>365</v>
      </c>
      <c r="J833" s="146" t="s">
        <v>3889</v>
      </c>
      <c r="K833" s="145" t="s">
        <v>3924</v>
      </c>
      <c r="L833" s="145" t="s">
        <v>221</v>
      </c>
      <c r="M833" s="145" t="s">
        <v>286</v>
      </c>
      <c r="N833" s="145" t="s">
        <v>248</v>
      </c>
      <c r="O833" s="145" t="s">
        <v>3947</v>
      </c>
    </row>
    <row r="834" spans="1:15" s="7" customFormat="1" ht="15.75" x14ac:dyDescent="0.25">
      <c r="A834" s="148" t="s">
        <v>3346</v>
      </c>
      <c r="B834" s="123" t="s">
        <v>132</v>
      </c>
      <c r="C834" s="122" t="s">
        <v>3347</v>
      </c>
      <c r="D834" s="287">
        <v>8.75</v>
      </c>
      <c r="E834" s="286">
        <v>4.38</v>
      </c>
      <c r="F834" s="9"/>
      <c r="G834" s="10">
        <f t="shared" si="12"/>
        <v>0</v>
      </c>
      <c r="H834" s="144" t="s">
        <v>361</v>
      </c>
      <c r="I834" s="145" t="s">
        <v>365</v>
      </c>
      <c r="J834" s="146" t="s">
        <v>3889</v>
      </c>
      <c r="K834" s="145" t="s">
        <v>3924</v>
      </c>
      <c r="L834" s="145" t="s">
        <v>221</v>
      </c>
      <c r="M834" s="145" t="s">
        <v>286</v>
      </c>
      <c r="N834" s="145" t="s">
        <v>246</v>
      </c>
      <c r="O834" s="145" t="s">
        <v>3951</v>
      </c>
    </row>
    <row r="835" spans="1:15" s="7" customFormat="1" ht="15.75" x14ac:dyDescent="0.25">
      <c r="A835" s="148" t="s">
        <v>3340</v>
      </c>
      <c r="B835" s="123" t="s">
        <v>132</v>
      </c>
      <c r="C835" s="122" t="s">
        <v>3341</v>
      </c>
      <c r="D835" s="287">
        <v>8.75</v>
      </c>
      <c r="E835" s="286">
        <v>4.38</v>
      </c>
      <c r="F835" s="9"/>
      <c r="G835" s="10">
        <f t="shared" si="12"/>
        <v>0</v>
      </c>
      <c r="H835" s="144" t="s">
        <v>361</v>
      </c>
      <c r="I835" s="145" t="s">
        <v>365</v>
      </c>
      <c r="J835" s="146" t="s">
        <v>3889</v>
      </c>
      <c r="K835" s="145" t="s">
        <v>3924</v>
      </c>
      <c r="L835" s="145" t="s">
        <v>221</v>
      </c>
      <c r="M835" s="145" t="s">
        <v>286</v>
      </c>
      <c r="N835" s="145" t="s">
        <v>225</v>
      </c>
      <c r="O835" s="145" t="s">
        <v>3948</v>
      </c>
    </row>
    <row r="836" spans="1:15" s="7" customFormat="1" ht="15.75" x14ac:dyDescent="0.25">
      <c r="A836" s="148" t="s">
        <v>3381</v>
      </c>
      <c r="B836" s="123" t="s">
        <v>132</v>
      </c>
      <c r="C836" s="122" t="s">
        <v>3382</v>
      </c>
      <c r="D836" s="287">
        <v>7.75</v>
      </c>
      <c r="E836" s="286">
        <v>3.88</v>
      </c>
      <c r="F836" s="9"/>
      <c r="G836" s="10">
        <f t="shared" ref="G836:G859" si="13">E836*F836</f>
        <v>0</v>
      </c>
      <c r="H836" s="144" t="s">
        <v>361</v>
      </c>
      <c r="I836" s="145" t="s">
        <v>365</v>
      </c>
      <c r="J836" s="146" t="s">
        <v>3889</v>
      </c>
      <c r="K836" s="145" t="s">
        <v>3924</v>
      </c>
      <c r="L836" s="145" t="s">
        <v>221</v>
      </c>
      <c r="M836" s="145" t="s">
        <v>286</v>
      </c>
      <c r="N836" s="145" t="s">
        <v>244</v>
      </c>
      <c r="O836" s="145" t="s">
        <v>3968</v>
      </c>
    </row>
    <row r="837" spans="1:15" s="7" customFormat="1" ht="30" x14ac:dyDescent="0.25">
      <c r="A837" s="148" t="s">
        <v>3374</v>
      </c>
      <c r="B837" s="123" t="s">
        <v>132</v>
      </c>
      <c r="C837" s="122" t="s">
        <v>3375</v>
      </c>
      <c r="D837" s="287">
        <v>8.75</v>
      </c>
      <c r="E837" s="286">
        <v>4.38</v>
      </c>
      <c r="F837" s="9"/>
      <c r="G837" s="10">
        <f t="shared" si="13"/>
        <v>0</v>
      </c>
      <c r="H837" s="144" t="s">
        <v>361</v>
      </c>
      <c r="I837" s="145" t="s">
        <v>365</v>
      </c>
      <c r="J837" s="146" t="s">
        <v>3889</v>
      </c>
      <c r="K837" s="145" t="s">
        <v>3924</v>
      </c>
      <c r="L837" s="145" t="s">
        <v>221</v>
      </c>
      <c r="M837" s="145" t="s">
        <v>286</v>
      </c>
      <c r="N837" s="145" t="s">
        <v>230</v>
      </c>
      <c r="O837" s="145" t="s">
        <v>3964</v>
      </c>
    </row>
    <row r="838" spans="1:15" s="7" customFormat="1" ht="30" x14ac:dyDescent="0.25">
      <c r="A838" s="148" t="s">
        <v>3344</v>
      </c>
      <c r="B838" s="123" t="s">
        <v>132</v>
      </c>
      <c r="C838" s="122" t="s">
        <v>3345</v>
      </c>
      <c r="D838" s="287">
        <v>7.75</v>
      </c>
      <c r="E838" s="286">
        <v>3.88</v>
      </c>
      <c r="F838" s="9"/>
      <c r="G838" s="10">
        <f t="shared" si="13"/>
        <v>0</v>
      </c>
      <c r="H838" s="144" t="s">
        <v>361</v>
      </c>
      <c r="I838" s="145" t="s">
        <v>365</v>
      </c>
      <c r="J838" s="146" t="s">
        <v>3889</v>
      </c>
      <c r="K838" s="145" t="s">
        <v>3924</v>
      </c>
      <c r="L838" s="145" t="s">
        <v>221</v>
      </c>
      <c r="M838" s="145" t="s">
        <v>286</v>
      </c>
      <c r="N838" s="145" t="s">
        <v>235</v>
      </c>
      <c r="O838" s="145" t="s">
        <v>3950</v>
      </c>
    </row>
    <row r="839" spans="1:15" s="7" customFormat="1" ht="15.75" x14ac:dyDescent="0.25">
      <c r="A839" s="148" t="s">
        <v>3320</v>
      </c>
      <c r="B839" s="123" t="s">
        <v>132</v>
      </c>
      <c r="C839" s="122" t="s">
        <v>3321</v>
      </c>
      <c r="D839" s="287">
        <v>8.75</v>
      </c>
      <c r="E839" s="286">
        <v>4.38</v>
      </c>
      <c r="F839" s="9"/>
      <c r="G839" s="10">
        <f t="shared" si="13"/>
        <v>0</v>
      </c>
      <c r="H839" s="144" t="s">
        <v>361</v>
      </c>
      <c r="I839" s="145" t="s">
        <v>365</v>
      </c>
      <c r="J839" s="146" t="s">
        <v>3889</v>
      </c>
      <c r="K839" s="145" t="s">
        <v>3924</v>
      </c>
      <c r="L839" s="145" t="s">
        <v>221</v>
      </c>
      <c r="M839" s="145" t="s">
        <v>286</v>
      </c>
      <c r="N839" s="145" t="s">
        <v>246</v>
      </c>
      <c r="O839" s="145" t="s">
        <v>3938</v>
      </c>
    </row>
    <row r="840" spans="1:15" s="7" customFormat="1" ht="15.75" x14ac:dyDescent="0.25">
      <c r="A840" s="148" t="s">
        <v>3332</v>
      </c>
      <c r="B840" s="123" t="s">
        <v>132</v>
      </c>
      <c r="C840" s="122" t="s">
        <v>3333</v>
      </c>
      <c r="D840" s="287">
        <v>8.75</v>
      </c>
      <c r="E840" s="286">
        <v>4.38</v>
      </c>
      <c r="F840" s="9"/>
      <c r="G840" s="10">
        <f t="shared" si="13"/>
        <v>0</v>
      </c>
      <c r="H840" s="144" t="s">
        <v>361</v>
      </c>
      <c r="I840" s="145" t="s">
        <v>365</v>
      </c>
      <c r="J840" s="146" t="s">
        <v>3889</v>
      </c>
      <c r="K840" s="145" t="s">
        <v>3924</v>
      </c>
      <c r="L840" s="145" t="s">
        <v>221</v>
      </c>
      <c r="M840" s="145" t="s">
        <v>286</v>
      </c>
      <c r="N840" s="145" t="s">
        <v>244</v>
      </c>
      <c r="O840" s="145" t="s">
        <v>3944</v>
      </c>
    </row>
    <row r="841" spans="1:15" s="7" customFormat="1" ht="15.75" x14ac:dyDescent="0.25">
      <c r="A841" s="148" t="s">
        <v>3300</v>
      </c>
      <c r="B841" s="123" t="s">
        <v>132</v>
      </c>
      <c r="C841" s="122" t="s">
        <v>3301</v>
      </c>
      <c r="D841" s="287">
        <v>7.75</v>
      </c>
      <c r="E841" s="286">
        <v>3.88</v>
      </c>
      <c r="F841" s="9"/>
      <c r="G841" s="10">
        <f t="shared" si="13"/>
        <v>0</v>
      </c>
      <c r="H841" s="144" t="s">
        <v>361</v>
      </c>
      <c r="I841" s="145" t="s">
        <v>365</v>
      </c>
      <c r="J841" s="146" t="s">
        <v>3889</v>
      </c>
      <c r="K841" s="145" t="s">
        <v>3924</v>
      </c>
      <c r="L841" s="145" t="s">
        <v>221</v>
      </c>
      <c r="M841" s="145" t="s">
        <v>286</v>
      </c>
      <c r="N841" s="145" t="s">
        <v>244</v>
      </c>
      <c r="O841" s="145" t="s">
        <v>3930</v>
      </c>
    </row>
    <row r="842" spans="1:15" s="7" customFormat="1" ht="15.75" x14ac:dyDescent="0.25">
      <c r="A842" s="148" t="s">
        <v>3322</v>
      </c>
      <c r="B842" s="123" t="s">
        <v>132</v>
      </c>
      <c r="C842" s="122" t="s">
        <v>3364</v>
      </c>
      <c r="D842" s="287">
        <v>11</v>
      </c>
      <c r="E842" s="286">
        <v>5.5</v>
      </c>
      <c r="F842" s="9"/>
      <c r="G842" s="10">
        <f t="shared" si="13"/>
        <v>0</v>
      </c>
      <c r="H842" s="144" t="s">
        <v>361</v>
      </c>
      <c r="I842" s="145" t="s">
        <v>365</v>
      </c>
      <c r="J842" s="146" t="s">
        <v>3889</v>
      </c>
      <c r="K842" s="145" t="s">
        <v>3924</v>
      </c>
      <c r="L842" s="145" t="s">
        <v>221</v>
      </c>
      <c r="M842" s="145" t="s">
        <v>286</v>
      </c>
      <c r="N842" s="145" t="s">
        <v>230</v>
      </c>
      <c r="O842" s="145" t="s">
        <v>3959</v>
      </c>
    </row>
    <row r="843" spans="1:15" s="7" customFormat="1" ht="15.75" x14ac:dyDescent="0.25">
      <c r="A843" s="148" t="s">
        <v>3336</v>
      </c>
      <c r="B843" s="123" t="s">
        <v>132</v>
      </c>
      <c r="C843" s="122" t="s">
        <v>3337</v>
      </c>
      <c r="D843" s="287">
        <v>7.75</v>
      </c>
      <c r="E843" s="286">
        <v>3.88</v>
      </c>
      <c r="F843" s="9"/>
      <c r="G843" s="10">
        <f t="shared" si="13"/>
        <v>0</v>
      </c>
      <c r="H843" s="144" t="s">
        <v>361</v>
      </c>
      <c r="I843" s="145" t="s">
        <v>365</v>
      </c>
      <c r="J843" s="146" t="s">
        <v>3889</v>
      </c>
      <c r="K843" s="145" t="s">
        <v>3924</v>
      </c>
      <c r="L843" s="145" t="s">
        <v>221</v>
      </c>
      <c r="M843" s="145" t="s">
        <v>286</v>
      </c>
      <c r="N843" s="145" t="s">
        <v>244</v>
      </c>
      <c r="O843" s="145" t="s">
        <v>3946</v>
      </c>
    </row>
    <row r="844" spans="1:15" s="7" customFormat="1" ht="15.75" x14ac:dyDescent="0.25">
      <c r="A844" s="148" t="s">
        <v>3302</v>
      </c>
      <c r="B844" s="123" t="s">
        <v>132</v>
      </c>
      <c r="C844" s="122" t="s">
        <v>3303</v>
      </c>
      <c r="D844" s="287">
        <v>8.75</v>
      </c>
      <c r="E844" s="286">
        <v>4.38</v>
      </c>
      <c r="F844" s="9"/>
      <c r="G844" s="10">
        <f t="shared" si="13"/>
        <v>0</v>
      </c>
      <c r="H844" s="144" t="s">
        <v>361</v>
      </c>
      <c r="I844" s="145" t="s">
        <v>365</v>
      </c>
      <c r="J844" s="146" t="s">
        <v>3889</v>
      </c>
      <c r="K844" s="145" t="s">
        <v>3924</v>
      </c>
      <c r="L844" s="145" t="s">
        <v>221</v>
      </c>
      <c r="M844" s="145" t="s">
        <v>286</v>
      </c>
      <c r="N844" s="145" t="s">
        <v>318</v>
      </c>
      <c r="O844" s="145" t="s">
        <v>3931</v>
      </c>
    </row>
    <row r="845" spans="1:15" s="7" customFormat="1" ht="30" x14ac:dyDescent="0.25">
      <c r="A845" s="148" t="s">
        <v>1961</v>
      </c>
      <c r="B845" s="123" t="s">
        <v>132</v>
      </c>
      <c r="C845" s="122" t="s">
        <v>1962</v>
      </c>
      <c r="D845" s="287">
        <v>8</v>
      </c>
      <c r="E845" s="286">
        <v>4</v>
      </c>
      <c r="F845" s="9"/>
      <c r="G845" s="10">
        <f t="shared" si="13"/>
        <v>0</v>
      </c>
      <c r="H845" s="144" t="s">
        <v>3412</v>
      </c>
      <c r="I845" s="145" t="s">
        <v>365</v>
      </c>
      <c r="J845" s="146" t="s">
        <v>3421</v>
      </c>
      <c r="K845" s="145" t="s">
        <v>3440</v>
      </c>
      <c r="L845" s="145" t="s">
        <v>221</v>
      </c>
      <c r="M845" s="145" t="s">
        <v>286</v>
      </c>
      <c r="N845" s="145" t="s">
        <v>255</v>
      </c>
      <c r="O845" s="145" t="s">
        <v>3442</v>
      </c>
    </row>
    <row r="846" spans="1:15" s="7" customFormat="1" ht="45" x14ac:dyDescent="0.25">
      <c r="A846" s="148" t="s">
        <v>1963</v>
      </c>
      <c r="B846" s="123" t="s">
        <v>132</v>
      </c>
      <c r="C846" s="122" t="s">
        <v>1964</v>
      </c>
      <c r="D846" s="287">
        <v>8</v>
      </c>
      <c r="E846" s="286">
        <v>4</v>
      </c>
      <c r="F846" s="9"/>
      <c r="G846" s="10">
        <f t="shared" si="13"/>
        <v>0</v>
      </c>
      <c r="H846" s="144" t="s">
        <v>3412</v>
      </c>
      <c r="I846" s="145" t="s">
        <v>365</v>
      </c>
      <c r="J846" s="146" t="s">
        <v>3421</v>
      </c>
      <c r="K846" s="145" t="s">
        <v>3440</v>
      </c>
      <c r="L846" s="145" t="s">
        <v>221</v>
      </c>
      <c r="M846" s="145" t="s">
        <v>286</v>
      </c>
      <c r="N846" s="145" t="s">
        <v>225</v>
      </c>
      <c r="O846" s="145" t="s">
        <v>3443</v>
      </c>
    </row>
    <row r="847" spans="1:15" s="7" customFormat="1" ht="30" x14ac:dyDescent="0.25">
      <c r="A847" s="148" t="s">
        <v>2050</v>
      </c>
      <c r="B847" s="123" t="s">
        <v>132</v>
      </c>
      <c r="C847" s="122" t="s">
        <v>2051</v>
      </c>
      <c r="D847" s="287">
        <v>8</v>
      </c>
      <c r="E847" s="286">
        <v>4</v>
      </c>
      <c r="F847" s="9"/>
      <c r="G847" s="10">
        <f t="shared" si="13"/>
        <v>0</v>
      </c>
      <c r="H847" s="144" t="s">
        <v>3412</v>
      </c>
      <c r="I847" s="145" t="s">
        <v>365</v>
      </c>
      <c r="J847" s="146" t="s">
        <v>3421</v>
      </c>
      <c r="K847" s="145" t="s">
        <v>3451</v>
      </c>
      <c r="L847" s="145" t="s">
        <v>221</v>
      </c>
      <c r="M847" s="145" t="s">
        <v>286</v>
      </c>
      <c r="N847" s="145" t="s">
        <v>235</v>
      </c>
      <c r="O847" s="145" t="s">
        <v>3483</v>
      </c>
    </row>
    <row r="848" spans="1:15" s="7" customFormat="1" ht="15.75" x14ac:dyDescent="0.25">
      <c r="A848" s="148" t="s">
        <v>2102</v>
      </c>
      <c r="B848" s="123" t="s">
        <v>132</v>
      </c>
      <c r="C848" s="122" t="s">
        <v>2133</v>
      </c>
      <c r="D848" s="287">
        <v>8</v>
      </c>
      <c r="E848" s="286">
        <v>4</v>
      </c>
      <c r="F848" s="9"/>
      <c r="G848" s="10">
        <f t="shared" si="13"/>
        <v>0</v>
      </c>
      <c r="H848" s="144" t="s">
        <v>3412</v>
      </c>
      <c r="I848" s="145" t="s">
        <v>365</v>
      </c>
      <c r="J848" s="146" t="s">
        <v>3421</v>
      </c>
      <c r="K848" s="145" t="s">
        <v>3484</v>
      </c>
      <c r="L848" s="145" t="s">
        <v>221</v>
      </c>
      <c r="M848" s="145" t="s">
        <v>286</v>
      </c>
      <c r="N848" s="145" t="s">
        <v>248</v>
      </c>
      <c r="O848" s="145" t="s">
        <v>3516</v>
      </c>
    </row>
    <row r="849" spans="1:15" s="7" customFormat="1" ht="45" x14ac:dyDescent="0.25">
      <c r="A849" s="148" t="s">
        <v>2136</v>
      </c>
      <c r="B849" s="123" t="s">
        <v>132</v>
      </c>
      <c r="C849" s="122" t="s">
        <v>2137</v>
      </c>
      <c r="D849" s="287">
        <v>8</v>
      </c>
      <c r="E849" s="286">
        <v>4</v>
      </c>
      <c r="F849" s="9"/>
      <c r="G849" s="10">
        <f t="shared" si="13"/>
        <v>0</v>
      </c>
      <c r="H849" s="144" t="s">
        <v>3412</v>
      </c>
      <c r="I849" s="145" t="s">
        <v>365</v>
      </c>
      <c r="J849" s="146" t="s">
        <v>3421</v>
      </c>
      <c r="K849" s="145" t="s">
        <v>3517</v>
      </c>
      <c r="L849" s="145" t="s">
        <v>221</v>
      </c>
      <c r="M849" s="145" t="s">
        <v>286</v>
      </c>
      <c r="N849" s="145" t="s">
        <v>246</v>
      </c>
      <c r="O849" s="145" t="s">
        <v>3519</v>
      </c>
    </row>
    <row r="850" spans="1:15" s="7" customFormat="1" ht="15.75" x14ac:dyDescent="0.25">
      <c r="A850" s="148" t="s">
        <v>2400</v>
      </c>
      <c r="B850" s="123" t="s">
        <v>132</v>
      </c>
      <c r="C850" s="122" t="s">
        <v>2401</v>
      </c>
      <c r="D850" s="287">
        <v>8</v>
      </c>
      <c r="E850" s="286">
        <v>4</v>
      </c>
      <c r="F850" s="9"/>
      <c r="G850" s="10">
        <f t="shared" si="13"/>
        <v>0</v>
      </c>
      <c r="H850" s="144" t="s">
        <v>3412</v>
      </c>
      <c r="I850" s="145" t="s">
        <v>365</v>
      </c>
      <c r="J850" s="146" t="s">
        <v>2585</v>
      </c>
      <c r="K850" s="145" t="s">
        <v>2277</v>
      </c>
      <c r="L850" s="145" t="s">
        <v>221</v>
      </c>
      <c r="M850" s="145" t="s">
        <v>286</v>
      </c>
      <c r="N850" s="145" t="s">
        <v>225</v>
      </c>
      <c r="O850" s="145" t="s">
        <v>3608</v>
      </c>
    </row>
    <row r="851" spans="1:15" s="7" customFormat="1" ht="15.75" x14ac:dyDescent="0.25">
      <c r="A851" s="148" t="s">
        <v>2472</v>
      </c>
      <c r="B851" s="123" t="s">
        <v>132</v>
      </c>
      <c r="C851" s="122" t="s">
        <v>2473</v>
      </c>
      <c r="D851" s="287">
        <v>8</v>
      </c>
      <c r="E851" s="286">
        <v>4</v>
      </c>
      <c r="F851" s="9"/>
      <c r="G851" s="10">
        <f t="shared" si="13"/>
        <v>0</v>
      </c>
      <c r="H851" s="144" t="s">
        <v>3412</v>
      </c>
      <c r="I851" s="145" t="s">
        <v>365</v>
      </c>
      <c r="J851" s="146" t="s">
        <v>2585</v>
      </c>
      <c r="K851" s="145" t="s">
        <v>3621</v>
      </c>
      <c r="L851" s="145" t="s">
        <v>221</v>
      </c>
      <c r="M851" s="145" t="s">
        <v>286</v>
      </c>
      <c r="N851" s="145" t="s">
        <v>243</v>
      </c>
      <c r="O851" s="145" t="s">
        <v>3629</v>
      </c>
    </row>
    <row r="852" spans="1:15" s="7" customFormat="1" ht="45" x14ac:dyDescent="0.25">
      <c r="A852" s="148" t="s">
        <v>2488</v>
      </c>
      <c r="B852" s="123" t="s">
        <v>132</v>
      </c>
      <c r="C852" s="122" t="s">
        <v>2495</v>
      </c>
      <c r="D852" s="287">
        <v>8</v>
      </c>
      <c r="E852" s="286">
        <v>4</v>
      </c>
      <c r="F852" s="9"/>
      <c r="G852" s="10">
        <f t="shared" si="13"/>
        <v>0</v>
      </c>
      <c r="H852" s="144" t="s">
        <v>3412</v>
      </c>
      <c r="I852" s="145" t="s">
        <v>365</v>
      </c>
      <c r="J852" s="146" t="s">
        <v>2585</v>
      </c>
      <c r="K852" s="145" t="s">
        <v>3632</v>
      </c>
      <c r="L852" s="145" t="s">
        <v>221</v>
      </c>
      <c r="M852" s="145" t="s">
        <v>286</v>
      </c>
      <c r="N852" s="145" t="s">
        <v>246</v>
      </c>
      <c r="O852" s="145" t="s">
        <v>3639</v>
      </c>
    </row>
    <row r="853" spans="1:15" s="7" customFormat="1" ht="30" x14ac:dyDescent="0.25">
      <c r="A853" s="148" t="s">
        <v>2596</v>
      </c>
      <c r="B853" s="123" t="s">
        <v>132</v>
      </c>
      <c r="C853" s="122" t="s">
        <v>2597</v>
      </c>
      <c r="D853" s="287">
        <v>8</v>
      </c>
      <c r="E853" s="286">
        <v>4</v>
      </c>
      <c r="F853" s="9"/>
      <c r="G853" s="10">
        <f t="shared" si="13"/>
        <v>0</v>
      </c>
      <c r="H853" s="144" t="s">
        <v>3412</v>
      </c>
      <c r="I853" s="145" t="s">
        <v>365</v>
      </c>
      <c r="J853" s="146" t="s">
        <v>2585</v>
      </c>
      <c r="K853" s="145" t="s">
        <v>3646</v>
      </c>
      <c r="L853" s="145" t="s">
        <v>221</v>
      </c>
      <c r="M853" s="145" t="s">
        <v>286</v>
      </c>
      <c r="N853" s="145" t="s">
        <v>230</v>
      </c>
      <c r="O853" s="145" t="s">
        <v>3670</v>
      </c>
    </row>
    <row r="854" spans="1:15" s="7" customFormat="1" ht="30" x14ac:dyDescent="0.25">
      <c r="A854" s="148" t="s">
        <v>2864</v>
      </c>
      <c r="B854" s="123" t="s">
        <v>132</v>
      </c>
      <c r="C854" s="122" t="s">
        <v>2865</v>
      </c>
      <c r="D854" s="287">
        <v>8</v>
      </c>
      <c r="E854" s="286">
        <v>4</v>
      </c>
      <c r="F854" s="9"/>
      <c r="G854" s="10">
        <f t="shared" si="13"/>
        <v>0</v>
      </c>
      <c r="H854" s="144" t="s">
        <v>3412</v>
      </c>
      <c r="I854" s="145" t="s">
        <v>365</v>
      </c>
      <c r="J854" s="146" t="s">
        <v>2585</v>
      </c>
      <c r="K854" s="145" t="s">
        <v>3724</v>
      </c>
      <c r="L854" s="145" t="s">
        <v>221</v>
      </c>
      <c r="M854" s="145" t="s">
        <v>286</v>
      </c>
      <c r="N854" s="145" t="s">
        <v>235</v>
      </c>
      <c r="O854" s="145" t="s">
        <v>3767</v>
      </c>
    </row>
    <row r="855" spans="1:15" s="7" customFormat="1" ht="45" x14ac:dyDescent="0.25">
      <c r="A855" s="148" t="s">
        <v>2994</v>
      </c>
      <c r="B855" s="123" t="s">
        <v>132</v>
      </c>
      <c r="C855" s="122" t="s">
        <v>2995</v>
      </c>
      <c r="D855" s="287">
        <v>8</v>
      </c>
      <c r="E855" s="286">
        <v>4</v>
      </c>
      <c r="F855" s="9"/>
      <c r="G855" s="10">
        <f t="shared" si="13"/>
        <v>0</v>
      </c>
      <c r="H855" s="144" t="s">
        <v>3412</v>
      </c>
      <c r="I855" s="145" t="s">
        <v>365</v>
      </c>
      <c r="J855" s="146" t="s">
        <v>3768</v>
      </c>
      <c r="K855" s="145" t="s">
        <v>3808</v>
      </c>
      <c r="L855" s="145" t="s">
        <v>221</v>
      </c>
      <c r="M855" s="145" t="s">
        <v>286</v>
      </c>
      <c r="N855" s="145" t="s">
        <v>318</v>
      </c>
      <c r="O855" s="145" t="s">
        <v>3812</v>
      </c>
    </row>
    <row r="856" spans="1:15" s="7" customFormat="1" ht="30" x14ac:dyDescent="0.25">
      <c r="A856" s="148" t="s">
        <v>3055</v>
      </c>
      <c r="B856" s="123" t="s">
        <v>132</v>
      </c>
      <c r="C856" s="122" t="s">
        <v>3083</v>
      </c>
      <c r="D856" s="287">
        <v>8</v>
      </c>
      <c r="E856" s="286">
        <v>4</v>
      </c>
      <c r="F856" s="9"/>
      <c r="G856" s="10">
        <f t="shared" si="13"/>
        <v>0</v>
      </c>
      <c r="H856" s="144" t="s">
        <v>3412</v>
      </c>
      <c r="I856" s="145" t="s">
        <v>365</v>
      </c>
      <c r="J856" s="146" t="s">
        <v>3768</v>
      </c>
      <c r="K856" s="145" t="s">
        <v>3831</v>
      </c>
      <c r="L856" s="145" t="s">
        <v>221</v>
      </c>
      <c r="M856" s="145" t="s">
        <v>286</v>
      </c>
      <c r="N856" s="145" t="s">
        <v>227</v>
      </c>
      <c r="O856" s="145" t="s">
        <v>3846</v>
      </c>
    </row>
    <row r="857" spans="1:15" s="7" customFormat="1" ht="30" x14ac:dyDescent="0.25">
      <c r="A857" s="148" t="s">
        <v>3270</v>
      </c>
      <c r="B857" s="123" t="s">
        <v>132</v>
      </c>
      <c r="C857" s="122" t="s">
        <v>3288</v>
      </c>
      <c r="D857" s="287">
        <v>8</v>
      </c>
      <c r="E857" s="286">
        <v>4</v>
      </c>
      <c r="F857" s="9"/>
      <c r="G857" s="10">
        <f t="shared" si="13"/>
        <v>0</v>
      </c>
      <c r="H857" s="144" t="s">
        <v>3412</v>
      </c>
      <c r="I857" s="145" t="s">
        <v>365</v>
      </c>
      <c r="J857" s="146" t="s">
        <v>3889</v>
      </c>
      <c r="K857" s="145" t="s">
        <v>3899</v>
      </c>
      <c r="L857" s="145" t="s">
        <v>221</v>
      </c>
      <c r="M857" s="145" t="s">
        <v>286</v>
      </c>
      <c r="N857" s="145" t="s">
        <v>230</v>
      </c>
      <c r="O857" s="145" t="s">
        <v>3923</v>
      </c>
    </row>
    <row r="858" spans="1:15" s="7" customFormat="1" ht="30" x14ac:dyDescent="0.25">
      <c r="A858" s="148" t="s">
        <v>3383</v>
      </c>
      <c r="B858" s="123" t="s">
        <v>132</v>
      </c>
      <c r="C858" s="122" t="s">
        <v>3384</v>
      </c>
      <c r="D858" s="287">
        <v>8</v>
      </c>
      <c r="E858" s="286">
        <v>4</v>
      </c>
      <c r="F858" s="9"/>
      <c r="G858" s="10">
        <f t="shared" si="13"/>
        <v>0</v>
      </c>
      <c r="H858" s="144" t="s">
        <v>3412</v>
      </c>
      <c r="I858" s="145" t="s">
        <v>365</v>
      </c>
      <c r="J858" s="146" t="s">
        <v>3889</v>
      </c>
      <c r="K858" s="145" t="s">
        <v>3924</v>
      </c>
      <c r="L858" s="145" t="s">
        <v>221</v>
      </c>
      <c r="M858" s="145" t="s">
        <v>286</v>
      </c>
      <c r="N858" s="145" t="s">
        <v>267</v>
      </c>
      <c r="O858" s="145" t="s">
        <v>3969</v>
      </c>
    </row>
    <row r="859" spans="1:15" s="7" customFormat="1" ht="16.5" thickBot="1" x14ac:dyDescent="0.3">
      <c r="A859" s="148" t="s">
        <v>3328</v>
      </c>
      <c r="B859" s="123" t="s">
        <v>132</v>
      </c>
      <c r="C859" s="122" t="s">
        <v>3329</v>
      </c>
      <c r="D859" s="287">
        <v>8</v>
      </c>
      <c r="E859" s="286">
        <v>4</v>
      </c>
      <c r="F859" s="9"/>
      <c r="G859" s="10">
        <f t="shared" si="13"/>
        <v>0</v>
      </c>
      <c r="H859" s="144" t="s">
        <v>3412</v>
      </c>
      <c r="I859" s="145" t="s">
        <v>365</v>
      </c>
      <c r="J859" s="146" t="s">
        <v>3889</v>
      </c>
      <c r="K859" s="145" t="s">
        <v>3924</v>
      </c>
      <c r="L859" s="145" t="s">
        <v>221</v>
      </c>
      <c r="M859" s="145" t="s">
        <v>286</v>
      </c>
      <c r="N859" s="145" t="s">
        <v>267</v>
      </c>
      <c r="O859" s="145" t="s">
        <v>3942</v>
      </c>
    </row>
    <row r="860" spans="1:15" ht="15.75" thickBot="1" x14ac:dyDescent="0.3">
      <c r="F860" s="11" t="s">
        <v>3974</v>
      </c>
      <c r="G860" s="12">
        <f>SUM(G4:G859)</f>
        <v>0</v>
      </c>
      <c r="H860" s="134"/>
      <c r="I860" s="129"/>
      <c r="J860" s="129"/>
      <c r="K860" s="129"/>
      <c r="L860" s="129"/>
      <c r="M860" s="129"/>
      <c r="N860" s="129"/>
      <c r="O860" s="125"/>
    </row>
  </sheetData>
  <sheetProtection algorithmName="SHA-512" hashValue="8Ynthxj5gzh6cZy3FaUqbgdT02XKtgh/bDGQbWP8JhNmg4p7eprX3SDjwPt/zAT4FeGHCeBv6RTX4dk7P7Z7Tw==" saltValue="NafST+Zlm/lFyx/T8Zck+w==" spinCount="100000" sheet="1" formatCells="0" formatColumns="0" formatRows="0" insertHyperlinks="0" sort="0" autoFilter="0"/>
  <autoFilter ref="A3:O860" xr:uid="{00000000-0009-0000-0000-000001000000}">
    <sortState ref="A4:O860">
      <sortCondition sortBy="cellColor" ref="C3:C860" dxfId="21"/>
    </sortState>
  </autoFilter>
  <sortState ref="A4:O859">
    <sortCondition ref="H4:H859"/>
    <sortCondition ref="I4:I859"/>
    <sortCondition ref="J4:J859"/>
    <sortCondition ref="K4:K859"/>
    <sortCondition ref="L4:L859"/>
    <sortCondition ref="A4:A859"/>
  </sortState>
  <mergeCells count="2">
    <mergeCell ref="A2:G2"/>
    <mergeCell ref="M2:O2"/>
  </mergeCells>
  <conditionalFormatting sqref="C12">
    <cfRule type="duplicateValues" dxfId="18" priority="2"/>
  </conditionalFormatting>
  <conditionalFormatting sqref="C3:D3 C860:D2778 C6:C11 C4 C13:C859">
    <cfRule type="duplicateValues" dxfId="17" priority="150"/>
  </conditionalFormatting>
  <conditionalFormatting sqref="C5">
    <cfRule type="duplicateValues" dxfId="16" priority="1"/>
  </conditionalFormatting>
  <hyperlinks>
    <hyperlink ref="A1" location="'Order Summary'!A1" display="View Order Summary Tab" xr:uid="{00000000-0004-0000-0100-000000000000}"/>
  </hyperlinks>
  <printOptions horizontalCentered="1"/>
  <pageMargins left="0.7" right="0.7" top="1" bottom="0.75" header="0.3" footer="0.3"/>
  <pageSetup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O992"/>
  <sheetViews>
    <sheetView showGridLines="0" showZeros="0" zoomScale="85" zoomScaleNormal="85" workbookViewId="0">
      <pane ySplit="3" topLeftCell="A4" activePane="bottomLeft" state="frozen"/>
      <selection activeCell="C11" sqref="C11"/>
      <selection pane="bottomLeft" activeCell="C11" sqref="C11"/>
    </sheetView>
  </sheetViews>
  <sheetFormatPr defaultRowHeight="15" outlineLevelCol="1" x14ac:dyDescent="0.25"/>
  <cols>
    <col min="1" max="1" width="22.85546875" style="137" customWidth="1"/>
    <col min="2" max="2" width="8.5703125" customWidth="1"/>
    <col min="3" max="3" width="14.140625" bestFit="1" customWidth="1"/>
    <col min="4" max="4" width="10.85546875" customWidth="1"/>
    <col min="5" max="5" width="10" bestFit="1" customWidth="1"/>
    <col min="6" max="6" width="10.7109375" customWidth="1"/>
    <col min="7" max="7" width="11.7109375" customWidth="1"/>
    <col min="8" max="8" width="46.7109375" style="135" customWidth="1" outlineLevel="1"/>
    <col min="9" max="9" width="5.5703125" style="158" customWidth="1" outlineLevel="1"/>
    <col min="10" max="10" width="15.42578125" style="158" bestFit="1" customWidth="1" outlineLevel="1"/>
    <col min="11" max="11" width="20.85546875" style="158" customWidth="1" outlineLevel="1"/>
    <col min="12" max="12" width="10.140625" style="158" customWidth="1" outlineLevel="1"/>
    <col min="13" max="13" width="8.140625" style="158" customWidth="1" outlineLevel="1"/>
    <col min="14" max="14" width="5.5703125" style="158" customWidth="1" outlineLevel="1"/>
    <col min="15" max="15" width="71.42578125" style="159" customWidth="1" outlineLevel="1"/>
  </cols>
  <sheetData>
    <row r="1" spans="1:15" s="5" customFormat="1" x14ac:dyDescent="0.2">
      <c r="A1" s="136" t="s">
        <v>0</v>
      </c>
      <c r="B1" s="1"/>
      <c r="C1" s="2"/>
      <c r="D1" s="2"/>
      <c r="E1" s="3"/>
      <c r="F1" s="2"/>
      <c r="G1" s="4"/>
      <c r="H1" s="133"/>
      <c r="I1" s="154"/>
      <c r="J1" s="154"/>
      <c r="K1" s="154"/>
      <c r="L1" s="154"/>
      <c r="M1" s="154"/>
      <c r="N1" s="154"/>
      <c r="O1" s="155"/>
    </row>
    <row r="2" spans="1:15" s="7" customFormat="1" ht="15.75" customHeight="1" x14ac:dyDescent="0.25">
      <c r="A2" s="189" t="s">
        <v>6806</v>
      </c>
      <c r="B2" s="190"/>
      <c r="C2" s="190"/>
      <c r="D2" s="190"/>
      <c r="E2" s="190"/>
      <c r="F2" s="190"/>
      <c r="G2" s="191"/>
      <c r="H2" s="132"/>
      <c r="I2" s="128"/>
      <c r="J2" s="128"/>
      <c r="K2" s="128"/>
      <c r="L2" s="163"/>
      <c r="M2" s="193" t="s">
        <v>6774</v>
      </c>
      <c r="N2" s="193"/>
      <c r="O2" s="193"/>
    </row>
    <row r="3" spans="1:15" s="6" customFormat="1" ht="12.75" x14ac:dyDescent="0.25">
      <c r="A3" s="138" t="s">
        <v>1</v>
      </c>
      <c r="B3" s="138" t="s">
        <v>59</v>
      </c>
      <c r="C3" s="138" t="s">
        <v>2</v>
      </c>
      <c r="D3" s="138" t="s">
        <v>6802</v>
      </c>
      <c r="E3" s="139" t="s">
        <v>3</v>
      </c>
      <c r="F3" s="138" t="s">
        <v>4</v>
      </c>
      <c r="G3" s="140" t="s">
        <v>5</v>
      </c>
      <c r="H3" s="141" t="s">
        <v>66</v>
      </c>
      <c r="I3" s="140" t="s">
        <v>61</v>
      </c>
      <c r="J3" s="140" t="s">
        <v>432</v>
      </c>
      <c r="K3" s="140" t="s">
        <v>367</v>
      </c>
      <c r="L3" s="140" t="s">
        <v>62</v>
      </c>
      <c r="M3" s="140" t="s">
        <v>63</v>
      </c>
      <c r="N3" s="140" t="s">
        <v>64</v>
      </c>
      <c r="O3" s="143" t="s">
        <v>65</v>
      </c>
    </row>
    <row r="4" spans="1:15" s="7" customFormat="1" ht="60" x14ac:dyDescent="0.25">
      <c r="A4" s="8" t="s">
        <v>6638</v>
      </c>
      <c r="B4" s="123" t="s">
        <v>132</v>
      </c>
      <c r="C4" s="122" t="s">
        <v>4003</v>
      </c>
      <c r="D4" s="287">
        <v>19.5</v>
      </c>
      <c r="E4" s="286">
        <v>9.75</v>
      </c>
      <c r="F4" s="9"/>
      <c r="G4" s="10">
        <f t="shared" ref="G4:G67" si="0">E4*F4</f>
        <v>0</v>
      </c>
      <c r="H4" s="144" t="s">
        <v>364</v>
      </c>
      <c r="I4" s="145" t="s">
        <v>365</v>
      </c>
      <c r="J4" s="145" t="s">
        <v>5636</v>
      </c>
      <c r="K4" s="145" t="s">
        <v>5637</v>
      </c>
      <c r="L4" s="145" t="s">
        <v>221</v>
      </c>
      <c r="M4" s="145" t="s">
        <v>250</v>
      </c>
      <c r="N4" s="145" t="s">
        <v>303</v>
      </c>
      <c r="O4" s="145" t="s">
        <v>5652</v>
      </c>
    </row>
    <row r="5" spans="1:15" s="7" customFormat="1" ht="15.75" x14ac:dyDescent="0.25">
      <c r="A5" s="8" t="s">
        <v>4040</v>
      </c>
      <c r="B5" s="123" t="s">
        <v>132</v>
      </c>
      <c r="C5" s="122" t="s">
        <v>4041</v>
      </c>
      <c r="D5" s="287">
        <v>19.5</v>
      </c>
      <c r="E5" s="286">
        <v>9.75</v>
      </c>
      <c r="F5" s="9"/>
      <c r="G5" s="10">
        <f t="shared" si="0"/>
        <v>0</v>
      </c>
      <c r="H5" s="144" t="s">
        <v>364</v>
      </c>
      <c r="I5" s="145" t="s">
        <v>365</v>
      </c>
      <c r="J5" s="145" t="s">
        <v>5636</v>
      </c>
      <c r="K5" s="145" t="s">
        <v>5637</v>
      </c>
      <c r="L5" s="145" t="s">
        <v>357</v>
      </c>
      <c r="M5" s="145" t="s">
        <v>320</v>
      </c>
      <c r="N5" s="145" t="s">
        <v>243</v>
      </c>
      <c r="O5" s="145" t="s">
        <v>5652</v>
      </c>
    </row>
    <row r="6" spans="1:15" s="7" customFormat="1" ht="60" x14ac:dyDescent="0.25">
      <c r="A6" s="8" t="s">
        <v>6581</v>
      </c>
      <c r="B6" s="123" t="s">
        <v>132</v>
      </c>
      <c r="C6" s="122" t="s">
        <v>4211</v>
      </c>
      <c r="D6" s="287">
        <v>19.5</v>
      </c>
      <c r="E6" s="286">
        <v>9.75</v>
      </c>
      <c r="F6" s="9"/>
      <c r="G6" s="10">
        <f t="shared" si="0"/>
        <v>0</v>
      </c>
      <c r="H6" s="144" t="s">
        <v>364</v>
      </c>
      <c r="I6" s="145" t="s">
        <v>365</v>
      </c>
      <c r="J6" s="145" t="s">
        <v>5636</v>
      </c>
      <c r="K6" s="145" t="s">
        <v>5700</v>
      </c>
      <c r="L6" s="145" t="s">
        <v>221</v>
      </c>
      <c r="M6" s="145" t="s">
        <v>375</v>
      </c>
      <c r="N6" s="145" t="s">
        <v>243</v>
      </c>
      <c r="O6" s="145" t="s">
        <v>5717</v>
      </c>
    </row>
    <row r="7" spans="1:15" s="7" customFormat="1" ht="60" x14ac:dyDescent="0.25">
      <c r="A7" s="8" t="s">
        <v>6619</v>
      </c>
      <c r="B7" s="123" t="s">
        <v>132</v>
      </c>
      <c r="C7" s="122" t="s">
        <v>4230</v>
      </c>
      <c r="D7" s="287">
        <v>12.5</v>
      </c>
      <c r="E7" s="286">
        <v>6.25</v>
      </c>
      <c r="F7" s="9"/>
      <c r="G7" s="10">
        <f t="shared" si="0"/>
        <v>0</v>
      </c>
      <c r="H7" s="144" t="s">
        <v>364</v>
      </c>
      <c r="I7" s="145" t="s">
        <v>365</v>
      </c>
      <c r="J7" s="145" t="s">
        <v>5636</v>
      </c>
      <c r="K7" s="145" t="s">
        <v>5700</v>
      </c>
      <c r="L7" s="145" t="s">
        <v>221</v>
      </c>
      <c r="M7" s="145" t="s">
        <v>263</v>
      </c>
      <c r="N7" s="145" t="s">
        <v>235</v>
      </c>
      <c r="O7" s="145" t="s">
        <v>5726</v>
      </c>
    </row>
    <row r="8" spans="1:15" s="7" customFormat="1" ht="45" x14ac:dyDescent="0.25">
      <c r="A8" s="8" t="s">
        <v>4260</v>
      </c>
      <c r="B8" s="123" t="s">
        <v>132</v>
      </c>
      <c r="C8" s="122" t="s">
        <v>4261</v>
      </c>
      <c r="D8" s="287">
        <v>12.5</v>
      </c>
      <c r="E8" s="286">
        <v>6.25</v>
      </c>
      <c r="F8" s="9"/>
      <c r="G8" s="10">
        <f t="shared" si="0"/>
        <v>0</v>
      </c>
      <c r="H8" s="144" t="s">
        <v>364</v>
      </c>
      <c r="I8" s="145" t="s">
        <v>365</v>
      </c>
      <c r="J8" s="145" t="s">
        <v>5636</v>
      </c>
      <c r="K8" s="145" t="s">
        <v>5700</v>
      </c>
      <c r="L8" s="145" t="s">
        <v>357</v>
      </c>
      <c r="M8" s="145" t="s">
        <v>222</v>
      </c>
      <c r="N8" s="145" t="s">
        <v>248</v>
      </c>
      <c r="O8" s="145" t="s">
        <v>5726</v>
      </c>
    </row>
    <row r="9" spans="1:15" s="7" customFormat="1" ht="45" x14ac:dyDescent="0.25">
      <c r="A9" s="8" t="s">
        <v>4278</v>
      </c>
      <c r="B9" s="123" t="s">
        <v>132</v>
      </c>
      <c r="C9" s="122" t="s">
        <v>4279</v>
      </c>
      <c r="D9" s="287">
        <v>19.5</v>
      </c>
      <c r="E9" s="286">
        <v>9.75</v>
      </c>
      <c r="F9" s="9"/>
      <c r="G9" s="10">
        <f t="shared" si="0"/>
        <v>0</v>
      </c>
      <c r="H9" s="144" t="s">
        <v>364</v>
      </c>
      <c r="I9" s="145" t="s">
        <v>365</v>
      </c>
      <c r="J9" s="145" t="s">
        <v>5636</v>
      </c>
      <c r="K9" s="145" t="s">
        <v>5700</v>
      </c>
      <c r="L9" s="145" t="s">
        <v>357</v>
      </c>
      <c r="M9" s="145" t="s">
        <v>313</v>
      </c>
      <c r="N9" s="145" t="s">
        <v>251</v>
      </c>
      <c r="O9" s="145" t="s">
        <v>5717</v>
      </c>
    </row>
    <row r="10" spans="1:15" s="7" customFormat="1" ht="60" x14ac:dyDescent="0.25">
      <c r="A10" s="8" t="s">
        <v>6680</v>
      </c>
      <c r="B10" s="123" t="s">
        <v>132</v>
      </c>
      <c r="C10" s="122" t="s">
        <v>4381</v>
      </c>
      <c r="D10" s="287">
        <v>12.5</v>
      </c>
      <c r="E10" s="286">
        <v>6.25</v>
      </c>
      <c r="F10" s="9"/>
      <c r="G10" s="10">
        <f t="shared" si="0"/>
        <v>0</v>
      </c>
      <c r="H10" s="144" t="s">
        <v>364</v>
      </c>
      <c r="I10" s="145" t="s">
        <v>365</v>
      </c>
      <c r="J10" s="145" t="s">
        <v>5636</v>
      </c>
      <c r="K10" s="145" t="s">
        <v>5749</v>
      </c>
      <c r="L10" s="145" t="s">
        <v>221</v>
      </c>
      <c r="M10" s="145" t="s">
        <v>5778</v>
      </c>
      <c r="N10" s="145" t="s">
        <v>227</v>
      </c>
      <c r="O10" s="145" t="s">
        <v>5779</v>
      </c>
    </row>
    <row r="11" spans="1:15" s="7" customFormat="1" ht="30" x14ac:dyDescent="0.25">
      <c r="A11" s="8" t="s">
        <v>4412</v>
      </c>
      <c r="B11" s="123" t="s">
        <v>132</v>
      </c>
      <c r="C11" s="122" t="s">
        <v>4413</v>
      </c>
      <c r="D11" s="287">
        <v>12.5</v>
      </c>
      <c r="E11" s="286">
        <v>6.25</v>
      </c>
      <c r="F11" s="9"/>
      <c r="G11" s="10">
        <f t="shared" si="0"/>
        <v>0</v>
      </c>
      <c r="H11" s="144" t="s">
        <v>364</v>
      </c>
      <c r="I11" s="145" t="s">
        <v>365</v>
      </c>
      <c r="J11" s="145" t="s">
        <v>5636</v>
      </c>
      <c r="K11" s="145" t="s">
        <v>5749</v>
      </c>
      <c r="L11" s="145" t="s">
        <v>357</v>
      </c>
      <c r="M11" s="145" t="s">
        <v>373</v>
      </c>
      <c r="N11" s="145" t="s">
        <v>237</v>
      </c>
      <c r="O11" s="145" t="s">
        <v>5779</v>
      </c>
    </row>
    <row r="12" spans="1:15" s="7" customFormat="1" ht="60" x14ac:dyDescent="0.25">
      <c r="A12" s="8" t="s">
        <v>6465</v>
      </c>
      <c r="B12" s="123" t="s">
        <v>132</v>
      </c>
      <c r="C12" s="122" t="s">
        <v>4422</v>
      </c>
      <c r="D12" s="287">
        <v>19.5</v>
      </c>
      <c r="E12" s="286">
        <v>9.75</v>
      </c>
      <c r="F12" s="9"/>
      <c r="G12" s="10">
        <f t="shared" si="0"/>
        <v>0</v>
      </c>
      <c r="H12" s="144" t="s">
        <v>364</v>
      </c>
      <c r="I12" s="145" t="s">
        <v>365</v>
      </c>
      <c r="J12" s="145" t="s">
        <v>5790</v>
      </c>
      <c r="K12" s="145" t="s">
        <v>4421</v>
      </c>
      <c r="L12" s="145" t="s">
        <v>221</v>
      </c>
      <c r="M12" s="145" t="s">
        <v>375</v>
      </c>
      <c r="N12" s="145" t="s">
        <v>243</v>
      </c>
      <c r="O12" s="145" t="s">
        <v>5792</v>
      </c>
    </row>
    <row r="13" spans="1:15" s="7" customFormat="1" ht="60" x14ac:dyDescent="0.25">
      <c r="A13" s="8" t="s">
        <v>6595</v>
      </c>
      <c r="B13" s="123" t="s">
        <v>132</v>
      </c>
      <c r="C13" s="122" t="s">
        <v>4435</v>
      </c>
      <c r="D13" s="287">
        <v>16.75</v>
      </c>
      <c r="E13" s="286">
        <v>8.3800000000000008</v>
      </c>
      <c r="F13" s="9"/>
      <c r="G13" s="10">
        <f t="shared" si="0"/>
        <v>0</v>
      </c>
      <c r="H13" s="144" t="s">
        <v>364</v>
      </c>
      <c r="I13" s="145" t="s">
        <v>365</v>
      </c>
      <c r="J13" s="145" t="s">
        <v>5790</v>
      </c>
      <c r="K13" s="145" t="s">
        <v>4421</v>
      </c>
      <c r="L13" s="145" t="s">
        <v>221</v>
      </c>
      <c r="M13" s="145" t="s">
        <v>302</v>
      </c>
      <c r="N13" s="145" t="s">
        <v>246</v>
      </c>
      <c r="O13" s="145" t="s">
        <v>5799</v>
      </c>
    </row>
    <row r="14" spans="1:15" s="7" customFormat="1" ht="30" x14ac:dyDescent="0.25">
      <c r="A14" s="8" t="s">
        <v>4471</v>
      </c>
      <c r="B14" s="123" t="s">
        <v>132</v>
      </c>
      <c r="C14" s="122" t="s">
        <v>4472</v>
      </c>
      <c r="D14" s="287">
        <v>19.5</v>
      </c>
      <c r="E14" s="286">
        <v>9.75</v>
      </c>
      <c r="F14" s="9"/>
      <c r="G14" s="10">
        <f t="shared" si="0"/>
        <v>0</v>
      </c>
      <c r="H14" s="144" t="s">
        <v>364</v>
      </c>
      <c r="I14" s="145" t="s">
        <v>365</v>
      </c>
      <c r="J14" s="145" t="s">
        <v>5790</v>
      </c>
      <c r="K14" s="145" t="s">
        <v>4421</v>
      </c>
      <c r="L14" s="145" t="s">
        <v>357</v>
      </c>
      <c r="M14" s="145" t="s">
        <v>375</v>
      </c>
      <c r="N14" s="145" t="s">
        <v>243</v>
      </c>
      <c r="O14" s="145" t="s">
        <v>5792</v>
      </c>
    </row>
    <row r="15" spans="1:15" s="7" customFormat="1" ht="30" x14ac:dyDescent="0.25">
      <c r="A15" s="8" t="s">
        <v>4499</v>
      </c>
      <c r="B15" s="123" t="s">
        <v>132</v>
      </c>
      <c r="C15" s="122" t="s">
        <v>4500</v>
      </c>
      <c r="D15" s="287">
        <v>16.75</v>
      </c>
      <c r="E15" s="286">
        <v>8.3800000000000008</v>
      </c>
      <c r="F15" s="9"/>
      <c r="G15" s="10">
        <f t="shared" si="0"/>
        <v>0</v>
      </c>
      <c r="H15" s="144" t="s">
        <v>364</v>
      </c>
      <c r="I15" s="145" t="s">
        <v>365</v>
      </c>
      <c r="J15" s="145" t="s">
        <v>5790</v>
      </c>
      <c r="K15" s="145" t="s">
        <v>4421</v>
      </c>
      <c r="L15" s="145" t="s">
        <v>357</v>
      </c>
      <c r="M15" s="145" t="s">
        <v>380</v>
      </c>
      <c r="N15" s="145" t="s">
        <v>230</v>
      </c>
      <c r="O15" s="145" t="s">
        <v>5799</v>
      </c>
    </row>
    <row r="16" spans="1:15" s="7" customFormat="1" ht="60" x14ac:dyDescent="0.25">
      <c r="A16" s="8" t="s">
        <v>6469</v>
      </c>
      <c r="B16" s="123" t="s">
        <v>132</v>
      </c>
      <c r="C16" s="122" t="s">
        <v>4509</v>
      </c>
      <c r="D16" s="287">
        <v>12.5</v>
      </c>
      <c r="E16" s="286">
        <v>6.25</v>
      </c>
      <c r="F16" s="9"/>
      <c r="G16" s="10">
        <f t="shared" si="0"/>
        <v>0</v>
      </c>
      <c r="H16" s="144" t="s">
        <v>364</v>
      </c>
      <c r="I16" s="145" t="s">
        <v>365</v>
      </c>
      <c r="J16" s="145" t="s">
        <v>5790</v>
      </c>
      <c r="K16" s="145" t="s">
        <v>435</v>
      </c>
      <c r="L16" s="145" t="s">
        <v>221</v>
      </c>
      <c r="M16" s="145" t="s">
        <v>1613</v>
      </c>
      <c r="N16" s="145" t="s">
        <v>223</v>
      </c>
      <c r="O16" s="145" t="s">
        <v>5815</v>
      </c>
    </row>
    <row r="17" spans="1:15" s="7" customFormat="1" ht="60" x14ac:dyDescent="0.25">
      <c r="A17" s="8" t="s">
        <v>6541</v>
      </c>
      <c r="B17" s="123" t="s">
        <v>132</v>
      </c>
      <c r="C17" s="122" t="s">
        <v>4544</v>
      </c>
      <c r="D17" s="287">
        <v>12.5</v>
      </c>
      <c r="E17" s="286">
        <v>6.25</v>
      </c>
      <c r="F17" s="9"/>
      <c r="G17" s="10">
        <f t="shared" si="0"/>
        <v>0</v>
      </c>
      <c r="H17" s="144" t="s">
        <v>364</v>
      </c>
      <c r="I17" s="145" t="s">
        <v>365</v>
      </c>
      <c r="J17" s="145" t="s">
        <v>5790</v>
      </c>
      <c r="K17" s="145" t="s">
        <v>435</v>
      </c>
      <c r="L17" s="145" t="s">
        <v>221</v>
      </c>
      <c r="M17" s="145" t="s">
        <v>286</v>
      </c>
      <c r="N17" s="145" t="s">
        <v>244</v>
      </c>
      <c r="O17" s="145" t="s">
        <v>5833</v>
      </c>
    </row>
    <row r="18" spans="1:15" s="7" customFormat="1" ht="60" x14ac:dyDescent="0.25">
      <c r="A18" s="8" t="s">
        <v>6686</v>
      </c>
      <c r="B18" s="123" t="s">
        <v>132</v>
      </c>
      <c r="C18" s="122" t="s">
        <v>4604</v>
      </c>
      <c r="D18" s="287">
        <v>12.5</v>
      </c>
      <c r="E18" s="286">
        <v>6.25</v>
      </c>
      <c r="F18" s="9"/>
      <c r="G18" s="10">
        <f t="shared" si="0"/>
        <v>0</v>
      </c>
      <c r="H18" s="144" t="s">
        <v>364</v>
      </c>
      <c r="I18" s="145" t="s">
        <v>365</v>
      </c>
      <c r="J18" s="145" t="s">
        <v>5790</v>
      </c>
      <c r="K18" s="145" t="s">
        <v>435</v>
      </c>
      <c r="L18" s="145" t="s">
        <v>221</v>
      </c>
      <c r="M18" s="145" t="s">
        <v>5861</v>
      </c>
      <c r="N18" s="145" t="s">
        <v>267</v>
      </c>
      <c r="O18" s="145" t="s">
        <v>5862</v>
      </c>
    </row>
    <row r="19" spans="1:15" s="7" customFormat="1" ht="30" x14ac:dyDescent="0.25">
      <c r="A19" s="8" t="s">
        <v>4624</v>
      </c>
      <c r="B19" s="123" t="s">
        <v>132</v>
      </c>
      <c r="C19" s="122" t="s">
        <v>4625</v>
      </c>
      <c r="D19" s="287">
        <v>12.5</v>
      </c>
      <c r="E19" s="286">
        <v>6.25</v>
      </c>
      <c r="F19" s="9"/>
      <c r="G19" s="10">
        <f t="shared" si="0"/>
        <v>0</v>
      </c>
      <c r="H19" s="144" t="s">
        <v>364</v>
      </c>
      <c r="I19" s="145" t="s">
        <v>365</v>
      </c>
      <c r="J19" s="145" t="s">
        <v>5790</v>
      </c>
      <c r="K19" s="145" t="s">
        <v>435</v>
      </c>
      <c r="L19" s="145" t="s">
        <v>357</v>
      </c>
      <c r="M19" s="145" t="s">
        <v>374</v>
      </c>
      <c r="N19" s="145" t="s">
        <v>248</v>
      </c>
      <c r="O19" s="145" t="s">
        <v>5815</v>
      </c>
    </row>
    <row r="20" spans="1:15" s="7" customFormat="1" ht="30" x14ac:dyDescent="0.25">
      <c r="A20" s="8" t="s">
        <v>4635</v>
      </c>
      <c r="B20" s="123" t="s">
        <v>132</v>
      </c>
      <c r="C20" s="122" t="s">
        <v>4636</v>
      </c>
      <c r="D20" s="287">
        <v>12.5</v>
      </c>
      <c r="E20" s="286">
        <v>6.25</v>
      </c>
      <c r="F20" s="9"/>
      <c r="G20" s="10">
        <f t="shared" si="0"/>
        <v>0</v>
      </c>
      <c r="H20" s="144" t="s">
        <v>364</v>
      </c>
      <c r="I20" s="145" t="s">
        <v>365</v>
      </c>
      <c r="J20" s="145" t="s">
        <v>5790</v>
      </c>
      <c r="K20" s="145" t="s">
        <v>435</v>
      </c>
      <c r="L20" s="145" t="s">
        <v>357</v>
      </c>
      <c r="M20" s="145" t="s">
        <v>1463</v>
      </c>
      <c r="N20" s="145" t="s">
        <v>223</v>
      </c>
      <c r="O20" s="145" t="s">
        <v>5862</v>
      </c>
    </row>
    <row r="21" spans="1:15" s="7" customFormat="1" ht="30" x14ac:dyDescent="0.25">
      <c r="A21" s="8" t="s">
        <v>5174</v>
      </c>
      <c r="B21" s="123" t="s">
        <v>132</v>
      </c>
      <c r="C21" s="122" t="s">
        <v>4621</v>
      </c>
      <c r="D21" s="287">
        <v>12.5</v>
      </c>
      <c r="E21" s="286">
        <v>6.25</v>
      </c>
      <c r="F21" s="9"/>
      <c r="G21" s="10">
        <f t="shared" si="0"/>
        <v>0</v>
      </c>
      <c r="H21" s="144" t="s">
        <v>364</v>
      </c>
      <c r="I21" s="145" t="s">
        <v>365</v>
      </c>
      <c r="J21" s="145" t="s">
        <v>5790</v>
      </c>
      <c r="K21" s="145" t="s">
        <v>435</v>
      </c>
      <c r="L21" s="145" t="s">
        <v>357</v>
      </c>
      <c r="M21" s="145" t="s">
        <v>257</v>
      </c>
      <c r="N21" s="145" t="s">
        <v>225</v>
      </c>
      <c r="O21" s="145" t="s">
        <v>5833</v>
      </c>
    </row>
    <row r="22" spans="1:15" s="7" customFormat="1" ht="60" x14ac:dyDescent="0.25">
      <c r="A22" s="8" t="s">
        <v>6470</v>
      </c>
      <c r="B22" s="123" t="s">
        <v>132</v>
      </c>
      <c r="C22" s="122" t="s">
        <v>4797</v>
      </c>
      <c r="D22" s="287">
        <v>19.5</v>
      </c>
      <c r="E22" s="286">
        <v>9.75</v>
      </c>
      <c r="F22" s="9"/>
      <c r="G22" s="10">
        <f t="shared" si="0"/>
        <v>0</v>
      </c>
      <c r="H22" s="144" t="s">
        <v>364</v>
      </c>
      <c r="I22" s="145" t="s">
        <v>365</v>
      </c>
      <c r="J22" s="145" t="s">
        <v>5790</v>
      </c>
      <c r="K22" s="145" t="s">
        <v>4828</v>
      </c>
      <c r="L22" s="145" t="s">
        <v>221</v>
      </c>
      <c r="M22" s="145" t="s">
        <v>467</v>
      </c>
      <c r="N22" s="145" t="s">
        <v>230</v>
      </c>
      <c r="O22" s="145" t="s">
        <v>5918</v>
      </c>
    </row>
    <row r="23" spans="1:15" s="7" customFormat="1" ht="45" x14ac:dyDescent="0.25">
      <c r="A23" s="8" t="s">
        <v>4918</v>
      </c>
      <c r="B23" s="123" t="s">
        <v>132</v>
      </c>
      <c r="C23" s="122" t="s">
        <v>4919</v>
      </c>
      <c r="D23" s="287">
        <v>19.5</v>
      </c>
      <c r="E23" s="286">
        <v>9.75</v>
      </c>
      <c r="F23" s="9"/>
      <c r="G23" s="10">
        <f t="shared" si="0"/>
        <v>0</v>
      </c>
      <c r="H23" s="144" t="s">
        <v>364</v>
      </c>
      <c r="I23" s="145" t="s">
        <v>365</v>
      </c>
      <c r="J23" s="145" t="s">
        <v>5790</v>
      </c>
      <c r="K23" s="145" t="s">
        <v>4828</v>
      </c>
      <c r="L23" s="145" t="s">
        <v>357</v>
      </c>
      <c r="M23" s="145" t="s">
        <v>380</v>
      </c>
      <c r="N23" s="145" t="s">
        <v>230</v>
      </c>
      <c r="O23" s="145" t="s">
        <v>5918</v>
      </c>
    </row>
    <row r="24" spans="1:15" s="7" customFormat="1" ht="15.75" x14ac:dyDescent="0.25">
      <c r="A24" s="8" t="s">
        <v>5021</v>
      </c>
      <c r="B24" s="123" t="s">
        <v>132</v>
      </c>
      <c r="C24" s="122" t="s">
        <v>5022</v>
      </c>
      <c r="D24" s="287">
        <v>12.5</v>
      </c>
      <c r="E24" s="286">
        <v>6.25</v>
      </c>
      <c r="F24" s="9"/>
      <c r="G24" s="10">
        <f t="shared" si="0"/>
        <v>0</v>
      </c>
      <c r="H24" s="144" t="s">
        <v>364</v>
      </c>
      <c r="I24" s="145" t="s">
        <v>365</v>
      </c>
      <c r="J24" s="145" t="s">
        <v>5790</v>
      </c>
      <c r="K24" s="145" t="s">
        <v>5962</v>
      </c>
      <c r="L24" s="145" t="s">
        <v>357</v>
      </c>
      <c r="M24" s="145" t="s">
        <v>373</v>
      </c>
      <c r="N24" s="145" t="s">
        <v>225</v>
      </c>
      <c r="O24" s="145" t="s">
        <v>5994</v>
      </c>
    </row>
    <row r="25" spans="1:15" s="7" customFormat="1" ht="60" x14ac:dyDescent="0.25">
      <c r="A25" s="8" t="s">
        <v>6556</v>
      </c>
      <c r="B25" s="123" t="s">
        <v>132</v>
      </c>
      <c r="C25" s="122" t="s">
        <v>5037</v>
      </c>
      <c r="D25" s="287">
        <v>19.5</v>
      </c>
      <c r="E25" s="286">
        <v>9.75</v>
      </c>
      <c r="F25" s="9"/>
      <c r="G25" s="10">
        <f t="shared" si="0"/>
        <v>0</v>
      </c>
      <c r="H25" s="144" t="s">
        <v>364</v>
      </c>
      <c r="I25" s="145" t="s">
        <v>365</v>
      </c>
      <c r="J25" s="145" t="s">
        <v>5790</v>
      </c>
      <c r="K25" s="145" t="s">
        <v>5035</v>
      </c>
      <c r="L25" s="145" t="s">
        <v>221</v>
      </c>
      <c r="M25" s="145" t="s">
        <v>1522</v>
      </c>
      <c r="N25" s="145" t="s">
        <v>230</v>
      </c>
      <c r="O25" s="145" t="s">
        <v>6011</v>
      </c>
    </row>
    <row r="26" spans="1:15" s="7" customFormat="1" ht="30" x14ac:dyDescent="0.25">
      <c r="A26" s="8" t="s">
        <v>5053</v>
      </c>
      <c r="B26" s="123" t="s">
        <v>132</v>
      </c>
      <c r="C26" s="122" t="s">
        <v>5054</v>
      </c>
      <c r="D26" s="287">
        <v>19.5</v>
      </c>
      <c r="E26" s="286">
        <v>9.75</v>
      </c>
      <c r="F26" s="9"/>
      <c r="G26" s="10">
        <f t="shared" si="0"/>
        <v>0</v>
      </c>
      <c r="H26" s="144" t="s">
        <v>364</v>
      </c>
      <c r="I26" s="145" t="s">
        <v>365</v>
      </c>
      <c r="J26" s="145" t="s">
        <v>5790</v>
      </c>
      <c r="K26" s="145" t="s">
        <v>5035</v>
      </c>
      <c r="L26" s="145" t="s">
        <v>357</v>
      </c>
      <c r="M26" s="145" t="s">
        <v>377</v>
      </c>
      <c r="N26" s="145" t="s">
        <v>230</v>
      </c>
      <c r="O26" s="145" t="s">
        <v>6011</v>
      </c>
    </row>
    <row r="27" spans="1:15" s="7" customFormat="1" ht="60" x14ac:dyDescent="0.25">
      <c r="A27" s="8" t="s">
        <v>6528</v>
      </c>
      <c r="B27" s="123" t="s">
        <v>132</v>
      </c>
      <c r="C27" s="122" t="s">
        <v>5109</v>
      </c>
      <c r="D27" s="287">
        <v>12.5</v>
      </c>
      <c r="E27" s="286">
        <v>6.25</v>
      </c>
      <c r="F27" s="9"/>
      <c r="G27" s="10">
        <f t="shared" si="0"/>
        <v>0</v>
      </c>
      <c r="H27" s="144" t="s">
        <v>364</v>
      </c>
      <c r="I27" s="145" t="s">
        <v>365</v>
      </c>
      <c r="J27" s="145" t="s">
        <v>5790</v>
      </c>
      <c r="K27" s="145" t="s">
        <v>5139</v>
      </c>
      <c r="L27" s="145" t="s">
        <v>221</v>
      </c>
      <c r="M27" s="145" t="s">
        <v>479</v>
      </c>
      <c r="N27" s="145" t="s">
        <v>223</v>
      </c>
      <c r="O27" s="145" t="s">
        <v>6040</v>
      </c>
    </row>
    <row r="28" spans="1:15" s="7" customFormat="1" ht="60" x14ac:dyDescent="0.25">
      <c r="A28" s="8" t="s">
        <v>6589</v>
      </c>
      <c r="B28" s="123" t="s">
        <v>132</v>
      </c>
      <c r="C28" s="122" t="s">
        <v>5136</v>
      </c>
      <c r="D28" s="287">
        <v>16.75</v>
      </c>
      <c r="E28" s="286">
        <v>8.3800000000000008</v>
      </c>
      <c r="F28" s="9"/>
      <c r="G28" s="10">
        <f t="shared" si="0"/>
        <v>0</v>
      </c>
      <c r="H28" s="144" t="s">
        <v>364</v>
      </c>
      <c r="I28" s="145" t="s">
        <v>365</v>
      </c>
      <c r="J28" s="145" t="s">
        <v>5790</v>
      </c>
      <c r="K28" s="145" t="s">
        <v>5139</v>
      </c>
      <c r="L28" s="145" t="s">
        <v>221</v>
      </c>
      <c r="M28" s="145" t="s">
        <v>323</v>
      </c>
      <c r="N28" s="145" t="s">
        <v>248</v>
      </c>
      <c r="O28" s="145" t="s">
        <v>6054</v>
      </c>
    </row>
    <row r="29" spans="1:15" s="7" customFormat="1" ht="60" x14ac:dyDescent="0.25">
      <c r="A29" s="8" t="s">
        <v>6591</v>
      </c>
      <c r="B29" s="123" t="s">
        <v>132</v>
      </c>
      <c r="C29" s="122" t="s">
        <v>5140</v>
      </c>
      <c r="D29" s="287">
        <v>12.5</v>
      </c>
      <c r="E29" s="286">
        <v>6.25</v>
      </c>
      <c r="F29" s="9"/>
      <c r="G29" s="10">
        <f t="shared" si="0"/>
        <v>0</v>
      </c>
      <c r="H29" s="144" t="s">
        <v>364</v>
      </c>
      <c r="I29" s="145" t="s">
        <v>365</v>
      </c>
      <c r="J29" s="145" t="s">
        <v>5790</v>
      </c>
      <c r="K29" s="145" t="s">
        <v>5139</v>
      </c>
      <c r="L29" s="145" t="s">
        <v>221</v>
      </c>
      <c r="M29" s="145" t="s">
        <v>286</v>
      </c>
      <c r="N29" s="145" t="s">
        <v>244</v>
      </c>
      <c r="O29" s="145" t="s">
        <v>6056</v>
      </c>
    </row>
    <row r="30" spans="1:15" s="7" customFormat="1" ht="30" x14ac:dyDescent="0.25">
      <c r="A30" s="8" t="s">
        <v>5190</v>
      </c>
      <c r="B30" s="123" t="s">
        <v>132</v>
      </c>
      <c r="C30" s="122" t="s">
        <v>5191</v>
      </c>
      <c r="D30" s="287">
        <v>16.75</v>
      </c>
      <c r="E30" s="286">
        <v>8.3800000000000008</v>
      </c>
      <c r="F30" s="9"/>
      <c r="G30" s="10">
        <f t="shared" si="0"/>
        <v>0</v>
      </c>
      <c r="H30" s="144" t="s">
        <v>364</v>
      </c>
      <c r="I30" s="145" t="s">
        <v>365</v>
      </c>
      <c r="J30" s="145" t="s">
        <v>5790</v>
      </c>
      <c r="K30" s="145" t="s">
        <v>5139</v>
      </c>
      <c r="L30" s="145" t="s">
        <v>357</v>
      </c>
      <c r="M30" s="145" t="s">
        <v>315</v>
      </c>
      <c r="N30" s="145" t="s">
        <v>246</v>
      </c>
      <c r="O30" s="145" t="s">
        <v>6054</v>
      </c>
    </row>
    <row r="31" spans="1:15" s="7" customFormat="1" ht="30" x14ac:dyDescent="0.25">
      <c r="A31" s="8" t="s">
        <v>5578</v>
      </c>
      <c r="B31" s="123" t="s">
        <v>132</v>
      </c>
      <c r="C31" s="122" t="s">
        <v>5201</v>
      </c>
      <c r="D31" s="287">
        <v>12.5</v>
      </c>
      <c r="E31" s="286">
        <v>6.25</v>
      </c>
      <c r="F31" s="9"/>
      <c r="G31" s="10">
        <f t="shared" si="0"/>
        <v>0</v>
      </c>
      <c r="H31" s="144" t="s">
        <v>364</v>
      </c>
      <c r="I31" s="145" t="s">
        <v>365</v>
      </c>
      <c r="J31" s="145" t="s">
        <v>5790</v>
      </c>
      <c r="K31" s="145" t="s">
        <v>5139</v>
      </c>
      <c r="L31" s="145" t="s">
        <v>357</v>
      </c>
      <c r="M31" s="145" t="s">
        <v>232</v>
      </c>
      <c r="N31" s="145" t="s">
        <v>248</v>
      </c>
      <c r="O31" s="145" t="s">
        <v>6040</v>
      </c>
    </row>
    <row r="32" spans="1:15" s="7" customFormat="1" ht="15.75" x14ac:dyDescent="0.25">
      <c r="A32" s="8" t="s">
        <v>5196</v>
      </c>
      <c r="B32" s="123" t="s">
        <v>132</v>
      </c>
      <c r="C32" s="122" t="s">
        <v>5197</v>
      </c>
      <c r="D32" s="287">
        <v>12.5</v>
      </c>
      <c r="E32" s="286">
        <v>6.25</v>
      </c>
      <c r="F32" s="9"/>
      <c r="G32" s="10">
        <f t="shared" si="0"/>
        <v>0</v>
      </c>
      <c r="H32" s="144" t="s">
        <v>364</v>
      </c>
      <c r="I32" s="145" t="s">
        <v>365</v>
      </c>
      <c r="J32" s="145" t="s">
        <v>5790</v>
      </c>
      <c r="K32" s="145" t="s">
        <v>5139</v>
      </c>
      <c r="L32" s="145" t="s">
        <v>357</v>
      </c>
      <c r="M32" s="145" t="s">
        <v>257</v>
      </c>
      <c r="N32" s="145" t="s">
        <v>225</v>
      </c>
      <c r="O32" s="145" t="s">
        <v>6056</v>
      </c>
    </row>
    <row r="33" spans="1:15" s="7" customFormat="1" ht="75" x14ac:dyDescent="0.25">
      <c r="A33" s="8" t="s">
        <v>6695</v>
      </c>
      <c r="B33" s="123" t="s">
        <v>132</v>
      </c>
      <c r="C33" s="122" t="s">
        <v>5244</v>
      </c>
      <c r="D33" s="287">
        <v>16.75</v>
      </c>
      <c r="E33" s="286">
        <v>8.3800000000000008</v>
      </c>
      <c r="F33" s="9"/>
      <c r="G33" s="10">
        <f t="shared" si="0"/>
        <v>0</v>
      </c>
      <c r="H33" s="144" t="s">
        <v>364</v>
      </c>
      <c r="I33" s="145" t="s">
        <v>365</v>
      </c>
      <c r="J33" s="145" t="s">
        <v>6076</v>
      </c>
      <c r="K33" s="145" t="s">
        <v>1293</v>
      </c>
      <c r="L33" s="145" t="s">
        <v>221</v>
      </c>
      <c r="M33" s="145" t="s">
        <v>1622</v>
      </c>
      <c r="N33" s="145" t="s">
        <v>246</v>
      </c>
      <c r="O33" s="145" t="s">
        <v>6095</v>
      </c>
    </row>
    <row r="34" spans="1:15" s="7" customFormat="1" ht="30" x14ac:dyDescent="0.25">
      <c r="A34" s="8" t="s">
        <v>5269</v>
      </c>
      <c r="B34" s="123" t="s">
        <v>132</v>
      </c>
      <c r="C34" s="122" t="s">
        <v>5270</v>
      </c>
      <c r="D34" s="287">
        <v>16.75</v>
      </c>
      <c r="E34" s="286">
        <v>8.3800000000000008</v>
      </c>
      <c r="F34" s="9"/>
      <c r="G34" s="10">
        <f t="shared" si="0"/>
        <v>0</v>
      </c>
      <c r="H34" s="144" t="s">
        <v>364</v>
      </c>
      <c r="I34" s="145" t="s">
        <v>365</v>
      </c>
      <c r="J34" s="145" t="s">
        <v>6076</v>
      </c>
      <c r="K34" s="145" t="s">
        <v>1293</v>
      </c>
      <c r="L34" s="145" t="s">
        <v>357</v>
      </c>
      <c r="M34" s="145" t="s">
        <v>466</v>
      </c>
      <c r="N34" s="145" t="s">
        <v>246</v>
      </c>
      <c r="O34" s="145" t="s">
        <v>6095</v>
      </c>
    </row>
    <row r="35" spans="1:15" s="7" customFormat="1" ht="60" x14ac:dyDescent="0.25">
      <c r="A35" s="8" t="s">
        <v>6529</v>
      </c>
      <c r="B35" s="123" t="s">
        <v>132</v>
      </c>
      <c r="C35" s="122" t="s">
        <v>5275</v>
      </c>
      <c r="D35" s="287">
        <v>12.5</v>
      </c>
      <c r="E35" s="286">
        <v>6.25</v>
      </c>
      <c r="F35" s="9"/>
      <c r="G35" s="10">
        <f t="shared" si="0"/>
        <v>0</v>
      </c>
      <c r="H35" s="144" t="s">
        <v>364</v>
      </c>
      <c r="I35" s="145" t="s">
        <v>365</v>
      </c>
      <c r="J35" s="145" t="s">
        <v>6076</v>
      </c>
      <c r="K35" s="145" t="s">
        <v>6096</v>
      </c>
      <c r="L35" s="145" t="s">
        <v>221</v>
      </c>
      <c r="M35" s="145" t="s">
        <v>1507</v>
      </c>
      <c r="N35" s="145" t="s">
        <v>225</v>
      </c>
      <c r="O35" s="145" t="s">
        <v>6099</v>
      </c>
    </row>
    <row r="36" spans="1:15" s="7" customFormat="1" ht="30" x14ac:dyDescent="0.25">
      <c r="A36" s="8" t="s">
        <v>4360</v>
      </c>
      <c r="B36" s="123" t="s">
        <v>132</v>
      </c>
      <c r="C36" s="122" t="s">
        <v>5309</v>
      </c>
      <c r="D36" s="287">
        <v>12.5</v>
      </c>
      <c r="E36" s="286">
        <v>6.25</v>
      </c>
      <c r="F36" s="9"/>
      <c r="G36" s="10">
        <f t="shared" si="0"/>
        <v>0</v>
      </c>
      <c r="H36" s="144" t="s">
        <v>364</v>
      </c>
      <c r="I36" s="145" t="s">
        <v>365</v>
      </c>
      <c r="J36" s="145" t="s">
        <v>6076</v>
      </c>
      <c r="K36" s="145" t="s">
        <v>6096</v>
      </c>
      <c r="L36" s="145" t="s">
        <v>357</v>
      </c>
      <c r="M36" s="145" t="s">
        <v>484</v>
      </c>
      <c r="N36" s="145" t="s">
        <v>267</v>
      </c>
      <c r="O36" s="145" t="s">
        <v>6099</v>
      </c>
    </row>
    <row r="37" spans="1:15" s="7" customFormat="1" ht="60" x14ac:dyDescent="0.25">
      <c r="A37" s="8" t="s">
        <v>6486</v>
      </c>
      <c r="B37" s="123" t="s">
        <v>132</v>
      </c>
      <c r="C37" s="122" t="s">
        <v>5352</v>
      </c>
      <c r="D37" s="287">
        <v>12.5</v>
      </c>
      <c r="E37" s="286">
        <v>6.25</v>
      </c>
      <c r="F37" s="9"/>
      <c r="G37" s="10">
        <f t="shared" si="0"/>
        <v>0</v>
      </c>
      <c r="H37" s="144" t="s">
        <v>364</v>
      </c>
      <c r="I37" s="145" t="s">
        <v>365</v>
      </c>
      <c r="J37" s="145" t="s">
        <v>6076</v>
      </c>
      <c r="K37" s="145" t="s">
        <v>6119</v>
      </c>
      <c r="L37" s="145" t="s">
        <v>221</v>
      </c>
      <c r="M37" s="145" t="s">
        <v>5778</v>
      </c>
      <c r="N37" s="145" t="s">
        <v>227</v>
      </c>
      <c r="O37" s="145" t="s">
        <v>6125</v>
      </c>
    </row>
    <row r="38" spans="1:15" s="7" customFormat="1" ht="60" x14ac:dyDescent="0.25">
      <c r="A38" s="8" t="s">
        <v>6623</v>
      </c>
      <c r="B38" s="123" t="s">
        <v>132</v>
      </c>
      <c r="C38" s="122" t="s">
        <v>5426</v>
      </c>
      <c r="D38" s="287">
        <v>19.5</v>
      </c>
      <c r="E38" s="286">
        <v>9.75</v>
      </c>
      <c r="F38" s="9"/>
      <c r="G38" s="10">
        <f t="shared" si="0"/>
        <v>0</v>
      </c>
      <c r="H38" s="144" t="s">
        <v>364</v>
      </c>
      <c r="I38" s="145" t="s">
        <v>365</v>
      </c>
      <c r="J38" s="145" t="s">
        <v>6076</v>
      </c>
      <c r="K38" s="145" t="s">
        <v>6119</v>
      </c>
      <c r="L38" s="145" t="s">
        <v>221</v>
      </c>
      <c r="M38" s="145" t="s">
        <v>323</v>
      </c>
      <c r="N38" s="145" t="s">
        <v>230</v>
      </c>
      <c r="O38" s="145" t="s">
        <v>6161</v>
      </c>
    </row>
    <row r="39" spans="1:15" s="7" customFormat="1" ht="30" x14ac:dyDescent="0.25">
      <c r="A39" s="8" t="s">
        <v>5476</v>
      </c>
      <c r="B39" s="123" t="s">
        <v>132</v>
      </c>
      <c r="C39" s="122" t="s">
        <v>5477</v>
      </c>
      <c r="D39" s="287">
        <v>12.5</v>
      </c>
      <c r="E39" s="286">
        <v>6.25</v>
      </c>
      <c r="F39" s="9"/>
      <c r="G39" s="10">
        <f t="shared" si="0"/>
        <v>0</v>
      </c>
      <c r="H39" s="144" t="s">
        <v>364</v>
      </c>
      <c r="I39" s="145" t="s">
        <v>365</v>
      </c>
      <c r="J39" s="145" t="s">
        <v>6076</v>
      </c>
      <c r="K39" s="145" t="s">
        <v>6119</v>
      </c>
      <c r="L39" s="145" t="s">
        <v>357</v>
      </c>
      <c r="M39" s="145" t="s">
        <v>345</v>
      </c>
      <c r="N39" s="145" t="s">
        <v>267</v>
      </c>
      <c r="O39" s="145" t="s">
        <v>6125</v>
      </c>
    </row>
    <row r="40" spans="1:15" s="7" customFormat="1" ht="30" x14ac:dyDescent="0.25">
      <c r="A40" s="8" t="s">
        <v>5494</v>
      </c>
      <c r="B40" s="123" t="s">
        <v>132</v>
      </c>
      <c r="C40" s="122" t="s">
        <v>5495</v>
      </c>
      <c r="D40" s="287">
        <v>19.5</v>
      </c>
      <c r="E40" s="286">
        <v>9.75</v>
      </c>
      <c r="F40" s="9"/>
      <c r="G40" s="10">
        <f t="shared" si="0"/>
        <v>0</v>
      </c>
      <c r="H40" s="144" t="s">
        <v>364</v>
      </c>
      <c r="I40" s="145" t="s">
        <v>365</v>
      </c>
      <c r="J40" s="145" t="s">
        <v>6076</v>
      </c>
      <c r="K40" s="145" t="s">
        <v>6119</v>
      </c>
      <c r="L40" s="145" t="s">
        <v>357</v>
      </c>
      <c r="M40" s="145" t="s">
        <v>1522</v>
      </c>
      <c r="N40" s="145" t="s">
        <v>230</v>
      </c>
      <c r="O40" s="145" t="s">
        <v>6161</v>
      </c>
    </row>
    <row r="41" spans="1:15" s="7" customFormat="1" ht="75" x14ac:dyDescent="0.25">
      <c r="A41" s="8" t="s">
        <v>6562</v>
      </c>
      <c r="B41" s="123" t="s">
        <v>132</v>
      </c>
      <c r="C41" s="122" t="s">
        <v>5577</v>
      </c>
      <c r="D41" s="287">
        <v>19.5</v>
      </c>
      <c r="E41" s="286">
        <v>9.75</v>
      </c>
      <c r="F41" s="9"/>
      <c r="G41" s="10">
        <f t="shared" si="0"/>
        <v>0</v>
      </c>
      <c r="H41" s="144" t="s">
        <v>364</v>
      </c>
      <c r="I41" s="145" t="s">
        <v>365</v>
      </c>
      <c r="J41" s="145" t="s">
        <v>6076</v>
      </c>
      <c r="K41" s="145" t="s">
        <v>3924</v>
      </c>
      <c r="L41" s="145" t="s">
        <v>221</v>
      </c>
      <c r="M41" s="145" t="s">
        <v>461</v>
      </c>
      <c r="N41" s="145" t="s">
        <v>303</v>
      </c>
      <c r="O41" s="145" t="s">
        <v>6211</v>
      </c>
    </row>
    <row r="42" spans="1:15" s="7" customFormat="1" ht="30" x14ac:dyDescent="0.25">
      <c r="A42" s="8" t="s">
        <v>5625</v>
      </c>
      <c r="B42" s="123" t="s">
        <v>132</v>
      </c>
      <c r="C42" s="122" t="s">
        <v>5626</v>
      </c>
      <c r="D42" s="287">
        <v>19.5</v>
      </c>
      <c r="E42" s="286">
        <v>9.75</v>
      </c>
      <c r="F42" s="9"/>
      <c r="G42" s="10">
        <f t="shared" si="0"/>
        <v>0</v>
      </c>
      <c r="H42" s="144" t="s">
        <v>364</v>
      </c>
      <c r="I42" s="145" t="s">
        <v>365</v>
      </c>
      <c r="J42" s="145" t="s">
        <v>6076</v>
      </c>
      <c r="K42" s="145" t="s">
        <v>3924</v>
      </c>
      <c r="L42" s="145" t="s">
        <v>357</v>
      </c>
      <c r="M42" s="145" t="s">
        <v>467</v>
      </c>
      <c r="N42" s="145" t="s">
        <v>230</v>
      </c>
      <c r="O42" s="145" t="s">
        <v>6211</v>
      </c>
    </row>
    <row r="43" spans="1:15" s="7" customFormat="1" ht="15.75" x14ac:dyDescent="0.25">
      <c r="A43" s="8" t="s">
        <v>3989</v>
      </c>
      <c r="B43" s="123" t="s">
        <v>132</v>
      </c>
      <c r="C43" s="122" t="s">
        <v>3990</v>
      </c>
      <c r="D43" s="287">
        <v>20.75</v>
      </c>
      <c r="E43" s="286">
        <v>10.38</v>
      </c>
      <c r="F43" s="9"/>
      <c r="G43" s="10">
        <f t="shared" si="0"/>
        <v>0</v>
      </c>
      <c r="H43" s="144" t="s">
        <v>3416</v>
      </c>
      <c r="I43" s="145" t="s">
        <v>223</v>
      </c>
      <c r="J43" s="145" t="s">
        <v>5636</v>
      </c>
      <c r="K43" s="145" t="s">
        <v>5637</v>
      </c>
      <c r="L43" s="145" t="s">
        <v>221</v>
      </c>
      <c r="M43" s="145" t="s">
        <v>286</v>
      </c>
      <c r="N43" s="145" t="s">
        <v>328</v>
      </c>
      <c r="O43" s="145" t="s">
        <v>5645</v>
      </c>
    </row>
    <row r="44" spans="1:15" s="7" customFormat="1" ht="30" x14ac:dyDescent="0.25">
      <c r="A44" s="8" t="s">
        <v>4077</v>
      </c>
      <c r="B44" s="123" t="s">
        <v>132</v>
      </c>
      <c r="C44" s="122" t="s">
        <v>4078</v>
      </c>
      <c r="D44" s="287">
        <v>21.75</v>
      </c>
      <c r="E44" s="286">
        <v>10.88</v>
      </c>
      <c r="F44" s="9"/>
      <c r="G44" s="10">
        <f t="shared" si="0"/>
        <v>0</v>
      </c>
      <c r="H44" s="144" t="s">
        <v>3416</v>
      </c>
      <c r="I44" s="145" t="s">
        <v>223</v>
      </c>
      <c r="J44" s="145" t="s">
        <v>5636</v>
      </c>
      <c r="K44" s="145" t="s">
        <v>5659</v>
      </c>
      <c r="L44" s="145" t="s">
        <v>221</v>
      </c>
      <c r="M44" s="145" t="s">
        <v>286</v>
      </c>
      <c r="N44" s="145" t="s">
        <v>453</v>
      </c>
      <c r="O44" s="145" t="s">
        <v>5671</v>
      </c>
    </row>
    <row r="45" spans="1:15" s="7" customFormat="1" ht="30" x14ac:dyDescent="0.25">
      <c r="A45" s="8" t="s">
        <v>4079</v>
      </c>
      <c r="B45" s="123" t="s">
        <v>132</v>
      </c>
      <c r="C45" s="122" t="s">
        <v>4080</v>
      </c>
      <c r="D45" s="287">
        <v>21.75</v>
      </c>
      <c r="E45" s="286">
        <v>10.88</v>
      </c>
      <c r="F45" s="9"/>
      <c r="G45" s="10">
        <f t="shared" si="0"/>
        <v>0</v>
      </c>
      <c r="H45" s="144" t="s">
        <v>3416</v>
      </c>
      <c r="I45" s="145" t="s">
        <v>223</v>
      </c>
      <c r="J45" s="145" t="s">
        <v>5636</v>
      </c>
      <c r="K45" s="145" t="s">
        <v>5659</v>
      </c>
      <c r="L45" s="145" t="s">
        <v>221</v>
      </c>
      <c r="M45" s="145" t="s">
        <v>286</v>
      </c>
      <c r="N45" s="145" t="s">
        <v>291</v>
      </c>
      <c r="O45" s="145" t="s">
        <v>5672</v>
      </c>
    </row>
    <row r="46" spans="1:15" s="7" customFormat="1" ht="30" x14ac:dyDescent="0.25">
      <c r="A46" s="8" t="s">
        <v>4081</v>
      </c>
      <c r="B46" s="123" t="s">
        <v>132</v>
      </c>
      <c r="C46" s="122" t="s">
        <v>4082</v>
      </c>
      <c r="D46" s="287">
        <v>21.75</v>
      </c>
      <c r="E46" s="286">
        <v>10.88</v>
      </c>
      <c r="F46" s="9"/>
      <c r="G46" s="10">
        <f t="shared" si="0"/>
        <v>0</v>
      </c>
      <c r="H46" s="144" t="s">
        <v>3416</v>
      </c>
      <c r="I46" s="145" t="s">
        <v>223</v>
      </c>
      <c r="J46" s="145" t="s">
        <v>5636</v>
      </c>
      <c r="K46" s="145" t="s">
        <v>5659</v>
      </c>
      <c r="L46" s="145" t="s">
        <v>221</v>
      </c>
      <c r="M46" s="145" t="s">
        <v>286</v>
      </c>
      <c r="N46" s="145" t="s">
        <v>453</v>
      </c>
      <c r="O46" s="145" t="s">
        <v>5673</v>
      </c>
    </row>
    <row r="47" spans="1:15" s="7" customFormat="1" ht="30" x14ac:dyDescent="0.25">
      <c r="A47" s="8" t="s">
        <v>4083</v>
      </c>
      <c r="B47" s="123" t="s">
        <v>132</v>
      </c>
      <c r="C47" s="122" t="s">
        <v>4084</v>
      </c>
      <c r="D47" s="287">
        <v>21.75</v>
      </c>
      <c r="E47" s="286">
        <v>10.88</v>
      </c>
      <c r="F47" s="9"/>
      <c r="G47" s="10">
        <f t="shared" si="0"/>
        <v>0</v>
      </c>
      <c r="H47" s="144" t="s">
        <v>3416</v>
      </c>
      <c r="I47" s="145" t="s">
        <v>223</v>
      </c>
      <c r="J47" s="145" t="s">
        <v>5636</v>
      </c>
      <c r="K47" s="145" t="s">
        <v>5659</v>
      </c>
      <c r="L47" s="145" t="s">
        <v>221</v>
      </c>
      <c r="M47" s="145" t="s">
        <v>286</v>
      </c>
      <c r="N47" s="145" t="s">
        <v>291</v>
      </c>
      <c r="O47" s="145" t="s">
        <v>5674</v>
      </c>
    </row>
    <row r="48" spans="1:15" s="7" customFormat="1" ht="30" x14ac:dyDescent="0.25">
      <c r="A48" s="8" t="s">
        <v>4085</v>
      </c>
      <c r="B48" s="123" t="s">
        <v>132</v>
      </c>
      <c r="C48" s="122" t="s">
        <v>4086</v>
      </c>
      <c r="D48" s="287">
        <v>21.75</v>
      </c>
      <c r="E48" s="286">
        <v>10.88</v>
      </c>
      <c r="F48" s="9"/>
      <c r="G48" s="10">
        <f t="shared" si="0"/>
        <v>0</v>
      </c>
      <c r="H48" s="144" t="s">
        <v>3416</v>
      </c>
      <c r="I48" s="145" t="s">
        <v>223</v>
      </c>
      <c r="J48" s="145" t="s">
        <v>5636</v>
      </c>
      <c r="K48" s="145" t="s">
        <v>5659</v>
      </c>
      <c r="L48" s="145" t="s">
        <v>221</v>
      </c>
      <c r="M48" s="145" t="s">
        <v>286</v>
      </c>
      <c r="N48" s="145" t="s">
        <v>453</v>
      </c>
      <c r="O48" s="145" t="s">
        <v>5675</v>
      </c>
    </row>
    <row r="49" spans="1:15" s="7" customFormat="1" ht="15.75" x14ac:dyDescent="0.25">
      <c r="A49" s="8" t="s">
        <v>4135</v>
      </c>
      <c r="B49" s="123" t="s">
        <v>132</v>
      </c>
      <c r="C49" s="122" t="s">
        <v>4136</v>
      </c>
      <c r="D49" s="287">
        <v>20.75</v>
      </c>
      <c r="E49" s="286">
        <v>10.38</v>
      </c>
      <c r="F49" s="9"/>
      <c r="G49" s="10">
        <f t="shared" si="0"/>
        <v>0</v>
      </c>
      <c r="H49" s="144" t="s">
        <v>3416</v>
      </c>
      <c r="I49" s="145" t="s">
        <v>223</v>
      </c>
      <c r="J49" s="145" t="s">
        <v>5636</v>
      </c>
      <c r="K49" s="145" t="s">
        <v>5682</v>
      </c>
      <c r="L49" s="145" t="s">
        <v>221</v>
      </c>
      <c r="M49" s="145" t="s">
        <v>286</v>
      </c>
      <c r="N49" s="145" t="s">
        <v>328</v>
      </c>
      <c r="O49" s="145" t="s">
        <v>5685</v>
      </c>
    </row>
    <row r="50" spans="1:15" s="7" customFormat="1" ht="30" x14ac:dyDescent="0.25">
      <c r="A50" s="8" t="s">
        <v>4246</v>
      </c>
      <c r="B50" s="123" t="s">
        <v>132</v>
      </c>
      <c r="C50" s="122" t="s">
        <v>4247</v>
      </c>
      <c r="D50" s="287">
        <v>21.25</v>
      </c>
      <c r="E50" s="286">
        <v>10.63</v>
      </c>
      <c r="F50" s="9"/>
      <c r="G50" s="10">
        <f t="shared" si="0"/>
        <v>0</v>
      </c>
      <c r="H50" s="144" t="s">
        <v>3416</v>
      </c>
      <c r="I50" s="145" t="s">
        <v>223</v>
      </c>
      <c r="J50" s="145" t="s">
        <v>5636</v>
      </c>
      <c r="K50" s="145" t="s">
        <v>5700</v>
      </c>
      <c r="L50" s="145" t="s">
        <v>221</v>
      </c>
      <c r="M50" s="145" t="s">
        <v>286</v>
      </c>
      <c r="N50" s="145" t="s">
        <v>328</v>
      </c>
      <c r="O50" s="145" t="s">
        <v>5734</v>
      </c>
    </row>
    <row r="51" spans="1:15" s="7" customFormat="1" ht="45" x14ac:dyDescent="0.25">
      <c r="A51" s="8" t="s">
        <v>4305</v>
      </c>
      <c r="B51" s="123" t="s">
        <v>132</v>
      </c>
      <c r="C51" s="122" t="s">
        <v>4306</v>
      </c>
      <c r="D51" s="287">
        <v>18</v>
      </c>
      <c r="E51" s="286">
        <v>9</v>
      </c>
      <c r="F51" s="9"/>
      <c r="G51" s="10">
        <f t="shared" si="0"/>
        <v>0</v>
      </c>
      <c r="H51" s="144" t="s">
        <v>3416</v>
      </c>
      <c r="I51" s="145" t="s">
        <v>223</v>
      </c>
      <c r="J51" s="145" t="s">
        <v>5636</v>
      </c>
      <c r="K51" s="145" t="s">
        <v>2514</v>
      </c>
      <c r="L51" s="145" t="s">
        <v>221</v>
      </c>
      <c r="M51" s="145" t="s">
        <v>286</v>
      </c>
      <c r="N51" s="145" t="s">
        <v>298</v>
      </c>
      <c r="O51" s="145" t="s">
        <v>5744</v>
      </c>
    </row>
    <row r="52" spans="1:15" s="7" customFormat="1" ht="15.75" x14ac:dyDescent="0.25">
      <c r="A52" s="8" t="s">
        <v>4539</v>
      </c>
      <c r="B52" s="123" t="s">
        <v>132</v>
      </c>
      <c r="C52" s="122" t="s">
        <v>4540</v>
      </c>
      <c r="D52" s="287">
        <v>18</v>
      </c>
      <c r="E52" s="286">
        <v>9</v>
      </c>
      <c r="F52" s="9"/>
      <c r="G52" s="10">
        <f t="shared" si="0"/>
        <v>0</v>
      </c>
      <c r="H52" s="144" t="s">
        <v>3416</v>
      </c>
      <c r="I52" s="145" t="s">
        <v>223</v>
      </c>
      <c r="J52" s="145" t="s">
        <v>5790</v>
      </c>
      <c r="K52" s="145" t="s">
        <v>435</v>
      </c>
      <c r="L52" s="145" t="s">
        <v>221</v>
      </c>
      <c r="M52" s="145" t="s">
        <v>286</v>
      </c>
      <c r="N52" s="145" t="s">
        <v>298</v>
      </c>
      <c r="O52" s="145" t="s">
        <v>5830</v>
      </c>
    </row>
    <row r="53" spans="1:15" s="7" customFormat="1" ht="30" x14ac:dyDescent="0.25">
      <c r="A53" s="8" t="s">
        <v>4600</v>
      </c>
      <c r="B53" s="123" t="s">
        <v>132</v>
      </c>
      <c r="C53" s="122" t="s">
        <v>4601</v>
      </c>
      <c r="D53" s="287">
        <v>21.25</v>
      </c>
      <c r="E53" s="286">
        <v>10.63</v>
      </c>
      <c r="F53" s="9"/>
      <c r="G53" s="10">
        <f t="shared" si="0"/>
        <v>0</v>
      </c>
      <c r="H53" s="144" t="s">
        <v>3416</v>
      </c>
      <c r="I53" s="145" t="s">
        <v>223</v>
      </c>
      <c r="J53" s="145" t="s">
        <v>5790</v>
      </c>
      <c r="K53" s="145" t="s">
        <v>435</v>
      </c>
      <c r="L53" s="145" t="s">
        <v>221</v>
      </c>
      <c r="M53" s="145" t="s">
        <v>286</v>
      </c>
      <c r="N53" s="145" t="s">
        <v>328</v>
      </c>
      <c r="O53" s="145" t="s">
        <v>5859</v>
      </c>
    </row>
    <row r="54" spans="1:15" s="7" customFormat="1" ht="30" x14ac:dyDescent="0.25">
      <c r="A54" s="8" t="s">
        <v>4716</v>
      </c>
      <c r="B54" s="123" t="s">
        <v>132</v>
      </c>
      <c r="C54" s="122" t="s">
        <v>4717</v>
      </c>
      <c r="D54" s="287">
        <v>18</v>
      </c>
      <c r="E54" s="286">
        <v>9</v>
      </c>
      <c r="F54" s="9"/>
      <c r="G54" s="10">
        <f t="shared" si="0"/>
        <v>0</v>
      </c>
      <c r="H54" s="144" t="s">
        <v>3416</v>
      </c>
      <c r="I54" s="145" t="s">
        <v>223</v>
      </c>
      <c r="J54" s="145" t="s">
        <v>5790</v>
      </c>
      <c r="K54" s="145" t="s">
        <v>5888</v>
      </c>
      <c r="L54" s="145" t="s">
        <v>221</v>
      </c>
      <c r="M54" s="145" t="s">
        <v>286</v>
      </c>
      <c r="N54" s="145" t="s">
        <v>298</v>
      </c>
      <c r="O54" s="145" t="s">
        <v>5889</v>
      </c>
    </row>
    <row r="55" spans="1:15" s="7" customFormat="1" ht="30" x14ac:dyDescent="0.25">
      <c r="A55" s="8" t="s">
        <v>4738</v>
      </c>
      <c r="B55" s="123" t="s">
        <v>132</v>
      </c>
      <c r="C55" s="122" t="s">
        <v>4739</v>
      </c>
      <c r="D55" s="287">
        <v>18</v>
      </c>
      <c r="E55" s="286">
        <v>9</v>
      </c>
      <c r="F55" s="9"/>
      <c r="G55" s="10">
        <f t="shared" si="0"/>
        <v>0</v>
      </c>
      <c r="H55" s="144" t="s">
        <v>3416</v>
      </c>
      <c r="I55" s="145" t="s">
        <v>223</v>
      </c>
      <c r="J55" s="145" t="s">
        <v>5790</v>
      </c>
      <c r="K55" s="145" t="s">
        <v>5896</v>
      </c>
      <c r="L55" s="145" t="s">
        <v>221</v>
      </c>
      <c r="M55" s="145" t="s">
        <v>286</v>
      </c>
      <c r="N55" s="145" t="s">
        <v>298</v>
      </c>
      <c r="O55" s="145" t="s">
        <v>5898</v>
      </c>
    </row>
    <row r="56" spans="1:15" s="7" customFormat="1" ht="15.75" x14ac:dyDescent="0.25">
      <c r="A56" s="8" t="s">
        <v>4773</v>
      </c>
      <c r="B56" s="123" t="s">
        <v>132</v>
      </c>
      <c r="C56" s="122" t="s">
        <v>4774</v>
      </c>
      <c r="D56" s="287">
        <v>20.75</v>
      </c>
      <c r="E56" s="286">
        <v>10.38</v>
      </c>
      <c r="F56" s="9"/>
      <c r="G56" s="10">
        <f t="shared" si="0"/>
        <v>0</v>
      </c>
      <c r="H56" s="144" t="s">
        <v>3416</v>
      </c>
      <c r="I56" s="145" t="s">
        <v>223</v>
      </c>
      <c r="J56" s="145" t="s">
        <v>5790</v>
      </c>
      <c r="K56" s="145" t="s">
        <v>5907</v>
      </c>
      <c r="L56" s="145" t="s">
        <v>221</v>
      </c>
      <c r="M56" s="145" t="s">
        <v>286</v>
      </c>
      <c r="N56" s="145" t="s">
        <v>238</v>
      </c>
      <c r="O56" s="145" t="s">
        <v>5908</v>
      </c>
    </row>
    <row r="57" spans="1:15" s="7" customFormat="1" ht="30" x14ac:dyDescent="0.25">
      <c r="A57" s="8" t="s">
        <v>4775</v>
      </c>
      <c r="B57" s="123" t="s">
        <v>132</v>
      </c>
      <c r="C57" s="122" t="s">
        <v>4776</v>
      </c>
      <c r="D57" s="287">
        <v>18</v>
      </c>
      <c r="E57" s="286">
        <v>9</v>
      </c>
      <c r="F57" s="9"/>
      <c r="G57" s="10">
        <f t="shared" si="0"/>
        <v>0</v>
      </c>
      <c r="H57" s="144" t="s">
        <v>3416</v>
      </c>
      <c r="I57" s="145" t="s">
        <v>223</v>
      </c>
      <c r="J57" s="145" t="s">
        <v>5790</v>
      </c>
      <c r="K57" s="145" t="s">
        <v>5907</v>
      </c>
      <c r="L57" s="145" t="s">
        <v>221</v>
      </c>
      <c r="M57" s="145" t="s">
        <v>286</v>
      </c>
      <c r="N57" s="145" t="s">
        <v>298</v>
      </c>
      <c r="O57" s="145" t="s">
        <v>5909</v>
      </c>
    </row>
    <row r="58" spans="1:15" s="7" customFormat="1" ht="45" x14ac:dyDescent="0.25">
      <c r="A58" s="8" t="s">
        <v>4801</v>
      </c>
      <c r="B58" s="123" t="s">
        <v>132</v>
      </c>
      <c r="C58" s="122" t="s">
        <v>4802</v>
      </c>
      <c r="D58" s="287">
        <v>21.25</v>
      </c>
      <c r="E58" s="286">
        <v>10.63</v>
      </c>
      <c r="F58" s="9"/>
      <c r="G58" s="10">
        <f t="shared" si="0"/>
        <v>0</v>
      </c>
      <c r="H58" s="144" t="s">
        <v>3416</v>
      </c>
      <c r="I58" s="145" t="s">
        <v>223</v>
      </c>
      <c r="J58" s="145" t="s">
        <v>5790</v>
      </c>
      <c r="K58" s="145" t="s">
        <v>4828</v>
      </c>
      <c r="L58" s="145" t="s">
        <v>221</v>
      </c>
      <c r="M58" s="145" t="s">
        <v>286</v>
      </c>
      <c r="N58" s="145" t="s">
        <v>328</v>
      </c>
      <c r="O58" s="145" t="s">
        <v>5920</v>
      </c>
    </row>
    <row r="59" spans="1:15" s="7" customFormat="1" ht="45" x14ac:dyDescent="0.25">
      <c r="A59" s="8" t="s">
        <v>4834</v>
      </c>
      <c r="B59" s="123" t="s">
        <v>132</v>
      </c>
      <c r="C59" s="122" t="s">
        <v>4835</v>
      </c>
      <c r="D59" s="287">
        <v>21.25</v>
      </c>
      <c r="E59" s="286">
        <v>10.63</v>
      </c>
      <c r="F59" s="9"/>
      <c r="G59" s="10">
        <f t="shared" si="0"/>
        <v>0</v>
      </c>
      <c r="H59" s="144" t="s">
        <v>3416</v>
      </c>
      <c r="I59" s="145" t="s">
        <v>223</v>
      </c>
      <c r="J59" s="145" t="s">
        <v>5790</v>
      </c>
      <c r="K59" s="145" t="s">
        <v>4828</v>
      </c>
      <c r="L59" s="145" t="s">
        <v>221</v>
      </c>
      <c r="M59" s="145" t="s">
        <v>286</v>
      </c>
      <c r="N59" s="145" t="s">
        <v>328</v>
      </c>
      <c r="O59" s="145" t="s">
        <v>5935</v>
      </c>
    </row>
    <row r="60" spans="1:15" s="7" customFormat="1" ht="45" x14ac:dyDescent="0.25">
      <c r="A60" s="8" t="s">
        <v>4843</v>
      </c>
      <c r="B60" s="123" t="s">
        <v>132</v>
      </c>
      <c r="C60" s="122" t="s">
        <v>4844</v>
      </c>
      <c r="D60" s="287">
        <v>21.25</v>
      </c>
      <c r="E60" s="286">
        <v>10.63</v>
      </c>
      <c r="F60" s="9"/>
      <c r="G60" s="10">
        <f t="shared" si="0"/>
        <v>0</v>
      </c>
      <c r="H60" s="144" t="s">
        <v>3416</v>
      </c>
      <c r="I60" s="145" t="s">
        <v>223</v>
      </c>
      <c r="J60" s="145" t="s">
        <v>5790</v>
      </c>
      <c r="K60" s="145" t="s">
        <v>4828</v>
      </c>
      <c r="L60" s="145" t="s">
        <v>221</v>
      </c>
      <c r="M60" s="145" t="s">
        <v>286</v>
      </c>
      <c r="N60" s="145" t="s">
        <v>328</v>
      </c>
      <c r="O60" s="145" t="s">
        <v>5939</v>
      </c>
    </row>
    <row r="61" spans="1:15" s="7" customFormat="1" ht="30" x14ac:dyDescent="0.25">
      <c r="A61" s="8" t="s">
        <v>4870</v>
      </c>
      <c r="B61" s="123" t="s">
        <v>132</v>
      </c>
      <c r="C61" s="122" t="s">
        <v>4871</v>
      </c>
      <c r="D61" s="287">
        <v>18</v>
      </c>
      <c r="E61" s="286">
        <v>9</v>
      </c>
      <c r="F61" s="9"/>
      <c r="G61" s="10">
        <f t="shared" si="0"/>
        <v>0</v>
      </c>
      <c r="H61" s="144" t="s">
        <v>3416</v>
      </c>
      <c r="I61" s="145" t="s">
        <v>223</v>
      </c>
      <c r="J61" s="145" t="s">
        <v>5790</v>
      </c>
      <c r="K61" s="145" t="s">
        <v>4828</v>
      </c>
      <c r="L61" s="145" t="s">
        <v>221</v>
      </c>
      <c r="M61" s="145" t="s">
        <v>286</v>
      </c>
      <c r="N61" s="145" t="s">
        <v>298</v>
      </c>
      <c r="O61" s="145" t="s">
        <v>5950</v>
      </c>
    </row>
    <row r="62" spans="1:15" s="7" customFormat="1" ht="15.75" x14ac:dyDescent="0.25">
      <c r="A62" s="8" t="s">
        <v>4880</v>
      </c>
      <c r="B62" s="123" t="s">
        <v>132</v>
      </c>
      <c r="C62" s="122" t="s">
        <v>4881</v>
      </c>
      <c r="D62" s="287">
        <v>21.25</v>
      </c>
      <c r="E62" s="286">
        <v>10.63</v>
      </c>
      <c r="F62" s="9"/>
      <c r="G62" s="10">
        <f t="shared" si="0"/>
        <v>0</v>
      </c>
      <c r="H62" s="144" t="s">
        <v>3416</v>
      </c>
      <c r="I62" s="145" t="s">
        <v>223</v>
      </c>
      <c r="J62" s="145" t="s">
        <v>5790</v>
      </c>
      <c r="K62" s="145" t="s">
        <v>4828</v>
      </c>
      <c r="L62" s="145" t="s">
        <v>221</v>
      </c>
      <c r="M62" s="145" t="s">
        <v>286</v>
      </c>
      <c r="N62" s="145" t="s">
        <v>328</v>
      </c>
      <c r="O62" s="145" t="s">
        <v>5955</v>
      </c>
    </row>
    <row r="63" spans="1:15" s="7" customFormat="1" ht="30" x14ac:dyDescent="0.25">
      <c r="A63" s="8" t="s">
        <v>4884</v>
      </c>
      <c r="B63" s="123" t="s">
        <v>132</v>
      </c>
      <c r="C63" s="122" t="s">
        <v>4885</v>
      </c>
      <c r="D63" s="287">
        <v>21.25</v>
      </c>
      <c r="E63" s="286">
        <v>10.63</v>
      </c>
      <c r="F63" s="9"/>
      <c r="G63" s="10">
        <f t="shared" si="0"/>
        <v>0</v>
      </c>
      <c r="H63" s="144" t="s">
        <v>3416</v>
      </c>
      <c r="I63" s="145" t="s">
        <v>223</v>
      </c>
      <c r="J63" s="145" t="s">
        <v>5790</v>
      </c>
      <c r="K63" s="145" t="s">
        <v>4828</v>
      </c>
      <c r="L63" s="145" t="s">
        <v>221</v>
      </c>
      <c r="M63" s="145" t="s">
        <v>286</v>
      </c>
      <c r="N63" s="145" t="s">
        <v>328</v>
      </c>
      <c r="O63" s="145" t="s">
        <v>5957</v>
      </c>
    </row>
    <row r="64" spans="1:15" s="7" customFormat="1" ht="30" x14ac:dyDescent="0.25">
      <c r="A64" s="8" t="s">
        <v>4978</v>
      </c>
      <c r="B64" s="123" t="s">
        <v>132</v>
      </c>
      <c r="C64" s="122" t="s">
        <v>4979</v>
      </c>
      <c r="D64" s="287">
        <v>18</v>
      </c>
      <c r="E64" s="286">
        <v>9</v>
      </c>
      <c r="F64" s="9"/>
      <c r="G64" s="10">
        <f t="shared" si="0"/>
        <v>0</v>
      </c>
      <c r="H64" s="144" t="s">
        <v>3416</v>
      </c>
      <c r="I64" s="145" t="s">
        <v>223</v>
      </c>
      <c r="J64" s="145" t="s">
        <v>5790</v>
      </c>
      <c r="K64" s="145" t="s">
        <v>5962</v>
      </c>
      <c r="L64" s="145" t="s">
        <v>221</v>
      </c>
      <c r="M64" s="145" t="s">
        <v>286</v>
      </c>
      <c r="N64" s="145" t="s">
        <v>303</v>
      </c>
      <c r="O64" s="145" t="s">
        <v>5986</v>
      </c>
    </row>
    <row r="65" spans="1:15" s="7" customFormat="1" ht="45" x14ac:dyDescent="0.25">
      <c r="A65" s="8" t="s">
        <v>5069</v>
      </c>
      <c r="B65" s="123" t="s">
        <v>132</v>
      </c>
      <c r="C65" s="122" t="s">
        <v>5070</v>
      </c>
      <c r="D65" s="287">
        <v>20.75</v>
      </c>
      <c r="E65" s="286">
        <v>10.38</v>
      </c>
      <c r="F65" s="9"/>
      <c r="G65" s="10">
        <f t="shared" si="0"/>
        <v>0</v>
      </c>
      <c r="H65" s="144" t="s">
        <v>3416</v>
      </c>
      <c r="I65" s="145" t="s">
        <v>223</v>
      </c>
      <c r="J65" s="145" t="s">
        <v>5790</v>
      </c>
      <c r="K65" s="145" t="s">
        <v>486</v>
      </c>
      <c r="L65" s="145" t="s">
        <v>221</v>
      </c>
      <c r="M65" s="145" t="s">
        <v>286</v>
      </c>
      <c r="N65" s="145" t="s">
        <v>238</v>
      </c>
      <c r="O65" s="145" t="s">
        <v>6023</v>
      </c>
    </row>
    <row r="66" spans="1:15" s="7" customFormat="1" ht="30" x14ac:dyDescent="0.25">
      <c r="A66" s="8" t="s">
        <v>5071</v>
      </c>
      <c r="B66" s="123" t="s">
        <v>132</v>
      </c>
      <c r="C66" s="122" t="s">
        <v>5072</v>
      </c>
      <c r="D66" s="287">
        <v>20.75</v>
      </c>
      <c r="E66" s="286">
        <v>10.38</v>
      </c>
      <c r="F66" s="9"/>
      <c r="G66" s="10">
        <f t="shared" si="0"/>
        <v>0</v>
      </c>
      <c r="H66" s="144" t="s">
        <v>3416</v>
      </c>
      <c r="I66" s="145" t="s">
        <v>223</v>
      </c>
      <c r="J66" s="145" t="s">
        <v>5790</v>
      </c>
      <c r="K66" s="145" t="s">
        <v>486</v>
      </c>
      <c r="L66" s="145" t="s">
        <v>221</v>
      </c>
      <c r="M66" s="145" t="s">
        <v>286</v>
      </c>
      <c r="N66" s="145" t="s">
        <v>238</v>
      </c>
      <c r="O66" s="145" t="s">
        <v>6024</v>
      </c>
    </row>
    <row r="67" spans="1:15" s="7" customFormat="1" ht="30" x14ac:dyDescent="0.25">
      <c r="A67" s="8" t="s">
        <v>5152</v>
      </c>
      <c r="B67" s="123" t="s">
        <v>132</v>
      </c>
      <c r="C67" s="122" t="s">
        <v>5153</v>
      </c>
      <c r="D67" s="287">
        <v>21.25</v>
      </c>
      <c r="E67" s="286">
        <v>10.63</v>
      </c>
      <c r="F67" s="9"/>
      <c r="G67" s="10">
        <f t="shared" si="0"/>
        <v>0</v>
      </c>
      <c r="H67" s="144" t="s">
        <v>3416</v>
      </c>
      <c r="I67" s="145" t="s">
        <v>223</v>
      </c>
      <c r="J67" s="145" t="s">
        <v>5790</v>
      </c>
      <c r="K67" s="145" t="s">
        <v>5139</v>
      </c>
      <c r="L67" s="145" t="s">
        <v>221</v>
      </c>
      <c r="M67" s="145" t="s">
        <v>286</v>
      </c>
      <c r="N67" s="145" t="s">
        <v>328</v>
      </c>
      <c r="O67" s="145" t="s">
        <v>6063</v>
      </c>
    </row>
    <row r="68" spans="1:15" s="7" customFormat="1" ht="15.75" x14ac:dyDescent="0.25">
      <c r="A68" s="8" t="s">
        <v>5008</v>
      </c>
      <c r="B68" s="123" t="s">
        <v>132</v>
      </c>
      <c r="C68" s="122" t="s">
        <v>5175</v>
      </c>
      <c r="D68" s="287">
        <v>21.25</v>
      </c>
      <c r="E68" s="286">
        <v>10.63</v>
      </c>
      <c r="F68" s="9"/>
      <c r="G68" s="10">
        <f t="shared" ref="G68:G131" si="1">E68*F68</f>
        <v>0</v>
      </c>
      <c r="H68" s="144" t="s">
        <v>3416</v>
      </c>
      <c r="I68" s="145" t="s">
        <v>223</v>
      </c>
      <c r="J68" s="145" t="s">
        <v>5790</v>
      </c>
      <c r="K68" s="145" t="s">
        <v>5139</v>
      </c>
      <c r="L68" s="145" t="s">
        <v>221</v>
      </c>
      <c r="M68" s="145" t="s">
        <v>286</v>
      </c>
      <c r="N68" s="145" t="s">
        <v>453</v>
      </c>
      <c r="O68" s="145" t="s">
        <v>6075</v>
      </c>
    </row>
    <row r="69" spans="1:15" s="7" customFormat="1" ht="30" x14ac:dyDescent="0.25">
      <c r="A69" s="8" t="s">
        <v>3975</v>
      </c>
      <c r="B69" s="123" t="s">
        <v>132</v>
      </c>
      <c r="C69" s="122" t="s">
        <v>3976</v>
      </c>
      <c r="D69" s="287">
        <v>14.5</v>
      </c>
      <c r="E69" s="286">
        <v>7.25</v>
      </c>
      <c r="F69" s="9"/>
      <c r="G69" s="10">
        <f t="shared" si="1"/>
        <v>0</v>
      </c>
      <c r="H69" s="144" t="s">
        <v>360</v>
      </c>
      <c r="I69" s="145" t="s">
        <v>223</v>
      </c>
      <c r="J69" s="145" t="s">
        <v>5636</v>
      </c>
      <c r="K69" s="145" t="s">
        <v>5637</v>
      </c>
      <c r="L69" s="145" t="s">
        <v>221</v>
      </c>
      <c r="M69" s="145" t="s">
        <v>461</v>
      </c>
      <c r="N69" s="145" t="s">
        <v>303</v>
      </c>
      <c r="O69" s="145" t="s">
        <v>5638</v>
      </c>
    </row>
    <row r="70" spans="1:15" s="7" customFormat="1" ht="30" x14ac:dyDescent="0.25">
      <c r="A70" s="8" t="s">
        <v>4075</v>
      </c>
      <c r="B70" s="123" t="s">
        <v>132</v>
      </c>
      <c r="C70" s="122" t="s">
        <v>4076</v>
      </c>
      <c r="D70" s="287">
        <v>14.5</v>
      </c>
      <c r="E70" s="286">
        <v>7.25</v>
      </c>
      <c r="F70" s="9"/>
      <c r="G70" s="10">
        <f t="shared" si="1"/>
        <v>0</v>
      </c>
      <c r="H70" s="144" t="s">
        <v>360</v>
      </c>
      <c r="I70" s="145" t="s">
        <v>223</v>
      </c>
      <c r="J70" s="145" t="s">
        <v>5636</v>
      </c>
      <c r="K70" s="145" t="s">
        <v>5659</v>
      </c>
      <c r="L70" s="145" t="s">
        <v>221</v>
      </c>
      <c r="M70" s="145" t="s">
        <v>466</v>
      </c>
      <c r="N70" s="145" t="s">
        <v>298</v>
      </c>
      <c r="O70" s="145" t="s">
        <v>5670</v>
      </c>
    </row>
    <row r="71" spans="1:15" s="7" customFormat="1" ht="45" x14ac:dyDescent="0.25">
      <c r="A71" s="8" t="s">
        <v>5383</v>
      </c>
      <c r="B71" s="123" t="s">
        <v>132</v>
      </c>
      <c r="C71" s="122" t="s">
        <v>4138</v>
      </c>
      <c r="D71" s="287">
        <v>11.25</v>
      </c>
      <c r="E71" s="286">
        <v>5.63</v>
      </c>
      <c r="F71" s="9"/>
      <c r="G71" s="10">
        <f t="shared" si="1"/>
        <v>0</v>
      </c>
      <c r="H71" s="144" t="s">
        <v>360</v>
      </c>
      <c r="I71" s="145" t="s">
        <v>223</v>
      </c>
      <c r="J71" s="145" t="s">
        <v>5636</v>
      </c>
      <c r="K71" s="145" t="s">
        <v>5682</v>
      </c>
      <c r="L71" s="145" t="s">
        <v>221</v>
      </c>
      <c r="M71" s="145" t="s">
        <v>379</v>
      </c>
      <c r="N71" s="145" t="s">
        <v>246</v>
      </c>
      <c r="O71" s="145" t="s">
        <v>5686</v>
      </c>
    </row>
    <row r="72" spans="1:15" s="7" customFormat="1" ht="30" x14ac:dyDescent="0.25">
      <c r="A72" s="8" t="s">
        <v>4226</v>
      </c>
      <c r="B72" s="123" t="s">
        <v>132</v>
      </c>
      <c r="C72" s="122" t="s">
        <v>4227</v>
      </c>
      <c r="D72" s="287">
        <v>14.5</v>
      </c>
      <c r="E72" s="286">
        <v>7.25</v>
      </c>
      <c r="F72" s="9"/>
      <c r="G72" s="10">
        <f t="shared" si="1"/>
        <v>0</v>
      </c>
      <c r="H72" s="144" t="s">
        <v>360</v>
      </c>
      <c r="I72" s="145" t="s">
        <v>223</v>
      </c>
      <c r="J72" s="145" t="s">
        <v>5636</v>
      </c>
      <c r="K72" s="145" t="s">
        <v>5700</v>
      </c>
      <c r="L72" s="145" t="s">
        <v>221</v>
      </c>
      <c r="M72" s="145" t="s">
        <v>349</v>
      </c>
      <c r="N72" s="145" t="s">
        <v>243</v>
      </c>
      <c r="O72" s="145" t="s">
        <v>5724</v>
      </c>
    </row>
    <row r="73" spans="1:15" s="7" customFormat="1" ht="30" x14ac:dyDescent="0.25">
      <c r="A73" s="8" t="s">
        <v>4228</v>
      </c>
      <c r="B73" s="123" t="s">
        <v>132</v>
      </c>
      <c r="C73" s="122" t="s">
        <v>4229</v>
      </c>
      <c r="D73" s="287">
        <v>9.5</v>
      </c>
      <c r="E73" s="286">
        <v>4.75</v>
      </c>
      <c r="F73" s="9"/>
      <c r="G73" s="10">
        <f t="shared" si="1"/>
        <v>0</v>
      </c>
      <c r="H73" s="144" t="s">
        <v>360</v>
      </c>
      <c r="I73" s="145" t="s">
        <v>223</v>
      </c>
      <c r="J73" s="145" t="s">
        <v>5636</v>
      </c>
      <c r="K73" s="145" t="s">
        <v>5700</v>
      </c>
      <c r="L73" s="145" t="s">
        <v>221</v>
      </c>
      <c r="M73" s="145" t="s">
        <v>1463</v>
      </c>
      <c r="N73" s="145" t="s">
        <v>235</v>
      </c>
      <c r="O73" s="145" t="s">
        <v>5725</v>
      </c>
    </row>
    <row r="74" spans="1:15" s="7" customFormat="1" ht="30" x14ac:dyDescent="0.25">
      <c r="A74" s="8" t="s">
        <v>4231</v>
      </c>
      <c r="B74" s="123" t="s">
        <v>132</v>
      </c>
      <c r="C74" s="122" t="s">
        <v>4232</v>
      </c>
      <c r="D74" s="287">
        <v>9.5</v>
      </c>
      <c r="E74" s="286">
        <v>4.75</v>
      </c>
      <c r="F74" s="9"/>
      <c r="G74" s="10">
        <f t="shared" si="1"/>
        <v>0</v>
      </c>
      <c r="H74" s="144" t="s">
        <v>360</v>
      </c>
      <c r="I74" s="145" t="s">
        <v>223</v>
      </c>
      <c r="J74" s="145" t="s">
        <v>5636</v>
      </c>
      <c r="K74" s="145" t="s">
        <v>5700</v>
      </c>
      <c r="L74" s="145" t="s">
        <v>221</v>
      </c>
      <c r="M74" s="145" t="s">
        <v>260</v>
      </c>
      <c r="N74" s="145" t="s">
        <v>248</v>
      </c>
      <c r="O74" s="145" t="s">
        <v>5727</v>
      </c>
    </row>
    <row r="75" spans="1:15" s="7" customFormat="1" ht="30" x14ac:dyDescent="0.25">
      <c r="A75" s="8" t="s">
        <v>4244</v>
      </c>
      <c r="B75" s="123" t="s">
        <v>132</v>
      </c>
      <c r="C75" s="122" t="s">
        <v>4245</v>
      </c>
      <c r="D75" s="287">
        <v>14.5</v>
      </c>
      <c r="E75" s="286">
        <v>7.25</v>
      </c>
      <c r="F75" s="9"/>
      <c r="G75" s="10">
        <f t="shared" si="1"/>
        <v>0</v>
      </c>
      <c r="H75" s="144" t="s">
        <v>360</v>
      </c>
      <c r="I75" s="145" t="s">
        <v>223</v>
      </c>
      <c r="J75" s="145" t="s">
        <v>5636</v>
      </c>
      <c r="K75" s="145" t="s">
        <v>5700</v>
      </c>
      <c r="L75" s="145" t="s">
        <v>221</v>
      </c>
      <c r="M75" s="145" t="s">
        <v>466</v>
      </c>
      <c r="N75" s="145" t="s">
        <v>283</v>
      </c>
      <c r="O75" s="145" t="s">
        <v>5733</v>
      </c>
    </row>
    <row r="76" spans="1:15" s="7" customFormat="1" ht="30" x14ac:dyDescent="0.25">
      <c r="A76" s="8" t="s">
        <v>4358</v>
      </c>
      <c r="B76" s="123" t="s">
        <v>132</v>
      </c>
      <c r="C76" s="122" t="s">
        <v>4359</v>
      </c>
      <c r="D76" s="287">
        <v>8.75</v>
      </c>
      <c r="E76" s="286">
        <v>4.38</v>
      </c>
      <c r="F76" s="9"/>
      <c r="G76" s="10">
        <f t="shared" si="1"/>
        <v>0</v>
      </c>
      <c r="H76" s="144" t="s">
        <v>360</v>
      </c>
      <c r="I76" s="145" t="s">
        <v>223</v>
      </c>
      <c r="J76" s="145" t="s">
        <v>5636</v>
      </c>
      <c r="K76" s="145" t="s">
        <v>5749</v>
      </c>
      <c r="L76" s="145" t="s">
        <v>221</v>
      </c>
      <c r="M76" s="145" t="s">
        <v>286</v>
      </c>
      <c r="N76" s="145" t="s">
        <v>227</v>
      </c>
      <c r="O76" s="145" t="s">
        <v>5766</v>
      </c>
    </row>
    <row r="77" spans="1:15" s="7" customFormat="1" ht="30" x14ac:dyDescent="0.25">
      <c r="A77" s="8" t="s">
        <v>4242</v>
      </c>
      <c r="B77" s="123" t="s">
        <v>132</v>
      </c>
      <c r="C77" s="122" t="s">
        <v>4361</v>
      </c>
      <c r="D77" s="287">
        <v>11.25</v>
      </c>
      <c r="E77" s="286">
        <v>5.63</v>
      </c>
      <c r="F77" s="9"/>
      <c r="G77" s="10">
        <f t="shared" si="1"/>
        <v>0</v>
      </c>
      <c r="H77" s="144" t="s">
        <v>360</v>
      </c>
      <c r="I77" s="145" t="s">
        <v>223</v>
      </c>
      <c r="J77" s="145" t="s">
        <v>5636</v>
      </c>
      <c r="K77" s="145" t="s">
        <v>5749</v>
      </c>
      <c r="L77" s="145" t="s">
        <v>221</v>
      </c>
      <c r="M77" s="145" t="s">
        <v>379</v>
      </c>
      <c r="N77" s="145" t="s">
        <v>246</v>
      </c>
      <c r="O77" s="145" t="s">
        <v>5767</v>
      </c>
    </row>
    <row r="78" spans="1:15" s="7" customFormat="1" ht="30" x14ac:dyDescent="0.25">
      <c r="A78" s="8" t="s">
        <v>4366</v>
      </c>
      <c r="B78" s="123" t="s">
        <v>132</v>
      </c>
      <c r="C78" s="122" t="s">
        <v>4367</v>
      </c>
      <c r="D78" s="287">
        <v>8.75</v>
      </c>
      <c r="E78" s="286">
        <v>4.38</v>
      </c>
      <c r="F78" s="9"/>
      <c r="G78" s="10">
        <f t="shared" si="1"/>
        <v>0</v>
      </c>
      <c r="H78" s="144" t="s">
        <v>360</v>
      </c>
      <c r="I78" s="145" t="s">
        <v>223</v>
      </c>
      <c r="J78" s="145" t="s">
        <v>5636</v>
      </c>
      <c r="K78" s="145" t="s">
        <v>5749</v>
      </c>
      <c r="L78" s="145" t="s">
        <v>221</v>
      </c>
      <c r="M78" s="145" t="s">
        <v>286</v>
      </c>
      <c r="N78" s="145" t="s">
        <v>227</v>
      </c>
      <c r="O78" s="145" t="s">
        <v>5770</v>
      </c>
    </row>
    <row r="79" spans="1:15" s="7" customFormat="1" ht="30" x14ac:dyDescent="0.25">
      <c r="A79" s="8" t="s">
        <v>4430</v>
      </c>
      <c r="B79" s="123" t="s">
        <v>132</v>
      </c>
      <c r="C79" s="122" t="s">
        <v>4431</v>
      </c>
      <c r="D79" s="287">
        <v>14.5</v>
      </c>
      <c r="E79" s="286">
        <v>7.25</v>
      </c>
      <c r="F79" s="9"/>
      <c r="G79" s="10">
        <f t="shared" si="1"/>
        <v>0</v>
      </c>
      <c r="H79" s="144" t="s">
        <v>360</v>
      </c>
      <c r="I79" s="145" t="s">
        <v>223</v>
      </c>
      <c r="J79" s="145" t="s">
        <v>5790</v>
      </c>
      <c r="K79" s="145" t="s">
        <v>4421</v>
      </c>
      <c r="L79" s="145" t="s">
        <v>221</v>
      </c>
      <c r="M79" s="145" t="s">
        <v>466</v>
      </c>
      <c r="N79" s="145" t="s">
        <v>243</v>
      </c>
      <c r="O79" s="145" t="s">
        <v>5797</v>
      </c>
    </row>
    <row r="80" spans="1:15" s="7" customFormat="1" ht="30" x14ac:dyDescent="0.25">
      <c r="A80" s="8" t="s">
        <v>4440</v>
      </c>
      <c r="B80" s="123" t="s">
        <v>132</v>
      </c>
      <c r="C80" s="122" t="s">
        <v>4441</v>
      </c>
      <c r="D80" s="287">
        <v>14.5</v>
      </c>
      <c r="E80" s="286">
        <v>7.25</v>
      </c>
      <c r="F80" s="9"/>
      <c r="G80" s="10">
        <f t="shared" si="1"/>
        <v>0</v>
      </c>
      <c r="H80" s="144" t="s">
        <v>360</v>
      </c>
      <c r="I80" s="145" t="s">
        <v>223</v>
      </c>
      <c r="J80" s="145" t="s">
        <v>5790</v>
      </c>
      <c r="K80" s="145" t="s">
        <v>4421</v>
      </c>
      <c r="L80" s="145" t="s">
        <v>221</v>
      </c>
      <c r="M80" s="145" t="s">
        <v>377</v>
      </c>
      <c r="N80" s="145" t="s">
        <v>283</v>
      </c>
      <c r="O80" s="145" t="s">
        <v>5803</v>
      </c>
    </row>
    <row r="81" spans="1:15" s="7" customFormat="1" ht="30" x14ac:dyDescent="0.25">
      <c r="A81" s="8" t="s">
        <v>4616</v>
      </c>
      <c r="B81" s="123" t="s">
        <v>132</v>
      </c>
      <c r="C81" s="122" t="s">
        <v>4596</v>
      </c>
      <c r="D81" s="287">
        <v>8.75</v>
      </c>
      <c r="E81" s="286">
        <v>4.38</v>
      </c>
      <c r="F81" s="9"/>
      <c r="G81" s="10">
        <f t="shared" si="1"/>
        <v>0</v>
      </c>
      <c r="H81" s="144" t="s">
        <v>360</v>
      </c>
      <c r="I81" s="145" t="s">
        <v>223</v>
      </c>
      <c r="J81" s="145" t="s">
        <v>5790</v>
      </c>
      <c r="K81" s="145" t="s">
        <v>435</v>
      </c>
      <c r="L81" s="145" t="s">
        <v>221</v>
      </c>
      <c r="M81" s="145" t="s">
        <v>257</v>
      </c>
      <c r="N81" s="145" t="s">
        <v>267</v>
      </c>
      <c r="O81" s="145" t="s">
        <v>5857</v>
      </c>
    </row>
    <row r="82" spans="1:15" s="7" customFormat="1" ht="30" x14ac:dyDescent="0.25">
      <c r="A82" s="8" t="s">
        <v>4526</v>
      </c>
      <c r="B82" s="123" t="s">
        <v>132</v>
      </c>
      <c r="C82" s="122" t="s">
        <v>4527</v>
      </c>
      <c r="D82" s="287">
        <v>8.75</v>
      </c>
      <c r="E82" s="286">
        <v>4.38</v>
      </c>
      <c r="F82" s="9"/>
      <c r="G82" s="10">
        <f t="shared" si="1"/>
        <v>0</v>
      </c>
      <c r="H82" s="144" t="s">
        <v>360</v>
      </c>
      <c r="I82" s="145" t="s">
        <v>223</v>
      </c>
      <c r="J82" s="145" t="s">
        <v>5790</v>
      </c>
      <c r="K82" s="145" t="s">
        <v>435</v>
      </c>
      <c r="L82" s="145" t="s">
        <v>221</v>
      </c>
      <c r="M82" s="145" t="s">
        <v>286</v>
      </c>
      <c r="N82" s="145" t="s">
        <v>244</v>
      </c>
      <c r="O82" s="145" t="s">
        <v>5824</v>
      </c>
    </row>
    <row r="83" spans="1:15" s="7" customFormat="1" ht="30" x14ac:dyDescent="0.25">
      <c r="A83" s="8" t="s">
        <v>4528</v>
      </c>
      <c r="B83" s="123" t="s">
        <v>132</v>
      </c>
      <c r="C83" s="122" t="s">
        <v>4529</v>
      </c>
      <c r="D83" s="287">
        <v>9.5</v>
      </c>
      <c r="E83" s="286">
        <v>4.75</v>
      </c>
      <c r="F83" s="9"/>
      <c r="G83" s="10">
        <f t="shared" si="1"/>
        <v>0</v>
      </c>
      <c r="H83" s="144" t="s">
        <v>360</v>
      </c>
      <c r="I83" s="145" t="s">
        <v>223</v>
      </c>
      <c r="J83" s="145" t="s">
        <v>5790</v>
      </c>
      <c r="K83" s="145" t="s">
        <v>435</v>
      </c>
      <c r="L83" s="145" t="s">
        <v>221</v>
      </c>
      <c r="M83" s="145" t="s">
        <v>266</v>
      </c>
      <c r="N83" s="145" t="s">
        <v>255</v>
      </c>
      <c r="O83" s="145" t="s">
        <v>5825</v>
      </c>
    </row>
    <row r="84" spans="1:15" s="7" customFormat="1" ht="30" x14ac:dyDescent="0.25">
      <c r="A84" s="8" t="s">
        <v>4547</v>
      </c>
      <c r="B84" s="123" t="s">
        <v>132</v>
      </c>
      <c r="C84" s="122" t="s">
        <v>4548</v>
      </c>
      <c r="D84" s="287">
        <v>9.5</v>
      </c>
      <c r="E84" s="286">
        <v>4.75</v>
      </c>
      <c r="F84" s="9"/>
      <c r="G84" s="10">
        <f t="shared" si="1"/>
        <v>0</v>
      </c>
      <c r="H84" s="144" t="s">
        <v>360</v>
      </c>
      <c r="I84" s="145" t="s">
        <v>223</v>
      </c>
      <c r="J84" s="145" t="s">
        <v>5790</v>
      </c>
      <c r="K84" s="145" t="s">
        <v>435</v>
      </c>
      <c r="L84" s="145" t="s">
        <v>221</v>
      </c>
      <c r="M84" s="145" t="s">
        <v>483</v>
      </c>
      <c r="N84" s="145" t="s">
        <v>223</v>
      </c>
      <c r="O84" s="145" t="s">
        <v>5835</v>
      </c>
    </row>
    <row r="85" spans="1:15" s="7" customFormat="1" ht="15.75" x14ac:dyDescent="0.25">
      <c r="A85" s="8" t="s">
        <v>4670</v>
      </c>
      <c r="B85" s="123" t="s">
        <v>132</v>
      </c>
      <c r="C85" s="122" t="s">
        <v>4671</v>
      </c>
      <c r="D85" s="287">
        <v>8.75</v>
      </c>
      <c r="E85" s="286">
        <v>4.38</v>
      </c>
      <c r="F85" s="9"/>
      <c r="G85" s="10">
        <f t="shared" si="1"/>
        <v>0</v>
      </c>
      <c r="H85" s="144" t="s">
        <v>360</v>
      </c>
      <c r="I85" s="145" t="s">
        <v>223</v>
      </c>
      <c r="J85" s="145" t="s">
        <v>5790</v>
      </c>
      <c r="K85" s="145" t="s">
        <v>5867</v>
      </c>
      <c r="L85" s="145" t="s">
        <v>221</v>
      </c>
      <c r="M85" s="145" t="s">
        <v>5875</v>
      </c>
      <c r="N85" s="145" t="s">
        <v>267</v>
      </c>
      <c r="O85" s="145" t="s">
        <v>5876</v>
      </c>
    </row>
    <row r="86" spans="1:15" s="7" customFormat="1" ht="30" x14ac:dyDescent="0.25">
      <c r="A86" s="8" t="s">
        <v>4672</v>
      </c>
      <c r="B86" s="123" t="s">
        <v>132</v>
      </c>
      <c r="C86" s="122" t="s">
        <v>4673</v>
      </c>
      <c r="D86" s="287">
        <v>8.75</v>
      </c>
      <c r="E86" s="286">
        <v>4.38</v>
      </c>
      <c r="F86" s="9"/>
      <c r="G86" s="10">
        <f t="shared" si="1"/>
        <v>0</v>
      </c>
      <c r="H86" s="144" t="s">
        <v>360</v>
      </c>
      <c r="I86" s="145" t="s">
        <v>223</v>
      </c>
      <c r="J86" s="145" t="s">
        <v>5790</v>
      </c>
      <c r="K86" s="145" t="s">
        <v>5867</v>
      </c>
      <c r="L86" s="145" t="s">
        <v>221</v>
      </c>
      <c r="M86" s="145" t="s">
        <v>286</v>
      </c>
      <c r="N86" s="145" t="s">
        <v>237</v>
      </c>
      <c r="O86" s="145" t="s">
        <v>5877</v>
      </c>
    </row>
    <row r="87" spans="1:15" s="7" customFormat="1" ht="30" x14ac:dyDescent="0.25">
      <c r="A87" s="8" t="s">
        <v>4736</v>
      </c>
      <c r="B87" s="123" t="s">
        <v>132</v>
      </c>
      <c r="C87" s="122" t="s">
        <v>4737</v>
      </c>
      <c r="D87" s="287">
        <v>14.5</v>
      </c>
      <c r="E87" s="286">
        <v>7.25</v>
      </c>
      <c r="F87" s="9"/>
      <c r="G87" s="10">
        <f t="shared" si="1"/>
        <v>0</v>
      </c>
      <c r="H87" s="144" t="s">
        <v>360</v>
      </c>
      <c r="I87" s="145" t="s">
        <v>223</v>
      </c>
      <c r="J87" s="145" t="s">
        <v>5790</v>
      </c>
      <c r="K87" s="145" t="s">
        <v>5896</v>
      </c>
      <c r="L87" s="145" t="s">
        <v>221</v>
      </c>
      <c r="M87" s="145" t="s">
        <v>469</v>
      </c>
      <c r="N87" s="145" t="s">
        <v>251</v>
      </c>
      <c r="O87" s="145" t="s">
        <v>5897</v>
      </c>
    </row>
    <row r="88" spans="1:15" s="7" customFormat="1" ht="60" x14ac:dyDescent="0.25">
      <c r="A88" s="8" t="s">
        <v>6497</v>
      </c>
      <c r="B88" s="123" t="s">
        <v>132</v>
      </c>
      <c r="C88" s="122" t="s">
        <v>4780</v>
      </c>
      <c r="D88" s="287">
        <v>11.25</v>
      </c>
      <c r="E88" s="286">
        <v>5.63</v>
      </c>
      <c r="F88" s="9"/>
      <c r="G88" s="10">
        <f t="shared" si="1"/>
        <v>0</v>
      </c>
      <c r="H88" s="144" t="s">
        <v>360</v>
      </c>
      <c r="I88" s="145" t="s">
        <v>223</v>
      </c>
      <c r="J88" s="145" t="s">
        <v>5790</v>
      </c>
      <c r="K88" s="145" t="s">
        <v>5907</v>
      </c>
      <c r="L88" s="145" t="s">
        <v>221</v>
      </c>
      <c r="M88" s="145" t="s">
        <v>232</v>
      </c>
      <c r="N88" s="145" t="s">
        <v>318</v>
      </c>
      <c r="O88" s="145" t="s">
        <v>5911</v>
      </c>
    </row>
    <row r="89" spans="1:15" s="7" customFormat="1" ht="30" x14ac:dyDescent="0.25">
      <c r="A89" s="8" t="s">
        <v>4848</v>
      </c>
      <c r="B89" s="123" t="s">
        <v>132</v>
      </c>
      <c r="C89" s="122" t="s">
        <v>4849</v>
      </c>
      <c r="D89" s="287">
        <v>14.5</v>
      </c>
      <c r="E89" s="286">
        <v>7.25</v>
      </c>
      <c r="F89" s="9"/>
      <c r="G89" s="10">
        <f t="shared" si="1"/>
        <v>0</v>
      </c>
      <c r="H89" s="144" t="s">
        <v>360</v>
      </c>
      <c r="I89" s="145" t="s">
        <v>223</v>
      </c>
      <c r="J89" s="145" t="s">
        <v>5790</v>
      </c>
      <c r="K89" s="145" t="s">
        <v>4828</v>
      </c>
      <c r="L89" s="145" t="s">
        <v>221</v>
      </c>
      <c r="M89" s="145" t="s">
        <v>377</v>
      </c>
      <c r="N89" s="145" t="s">
        <v>243</v>
      </c>
      <c r="O89" s="145" t="s">
        <v>5941</v>
      </c>
    </row>
    <row r="90" spans="1:15" s="7" customFormat="1" ht="30" x14ac:dyDescent="0.25">
      <c r="A90" s="8" t="s">
        <v>4878</v>
      </c>
      <c r="B90" s="123" t="s">
        <v>132</v>
      </c>
      <c r="C90" s="122" t="s">
        <v>4879</v>
      </c>
      <c r="D90" s="287">
        <v>14.5</v>
      </c>
      <c r="E90" s="286">
        <v>7.25</v>
      </c>
      <c r="F90" s="9"/>
      <c r="G90" s="10">
        <f t="shared" si="1"/>
        <v>0</v>
      </c>
      <c r="H90" s="144" t="s">
        <v>360</v>
      </c>
      <c r="I90" s="145" t="s">
        <v>223</v>
      </c>
      <c r="J90" s="145" t="s">
        <v>5790</v>
      </c>
      <c r="K90" s="145" t="s">
        <v>4828</v>
      </c>
      <c r="L90" s="145" t="s">
        <v>221</v>
      </c>
      <c r="M90" s="145" t="s">
        <v>282</v>
      </c>
      <c r="N90" s="145" t="s">
        <v>230</v>
      </c>
      <c r="O90" s="145" t="s">
        <v>5954</v>
      </c>
    </row>
    <row r="91" spans="1:15" s="7" customFormat="1" ht="30" x14ac:dyDescent="0.25">
      <c r="A91" s="8" t="s">
        <v>4935</v>
      </c>
      <c r="B91" s="123" t="s">
        <v>132</v>
      </c>
      <c r="C91" s="122" t="s">
        <v>4936</v>
      </c>
      <c r="D91" s="287">
        <v>8.75</v>
      </c>
      <c r="E91" s="286">
        <v>4.38</v>
      </c>
      <c r="F91" s="9"/>
      <c r="G91" s="10">
        <f t="shared" si="1"/>
        <v>0</v>
      </c>
      <c r="H91" s="144" t="s">
        <v>360</v>
      </c>
      <c r="I91" s="145" t="s">
        <v>223</v>
      </c>
      <c r="J91" s="145" t="s">
        <v>5790</v>
      </c>
      <c r="K91" s="145" t="s">
        <v>5962</v>
      </c>
      <c r="L91" s="145" t="s">
        <v>221</v>
      </c>
      <c r="M91" s="145" t="s">
        <v>374</v>
      </c>
      <c r="N91" s="145" t="s">
        <v>225</v>
      </c>
      <c r="O91" s="145" t="s">
        <v>5963</v>
      </c>
    </row>
    <row r="92" spans="1:15" s="7" customFormat="1" ht="30" x14ac:dyDescent="0.25">
      <c r="A92" s="8" t="s">
        <v>4961</v>
      </c>
      <c r="B92" s="123" t="s">
        <v>132</v>
      </c>
      <c r="C92" s="122" t="s">
        <v>4962</v>
      </c>
      <c r="D92" s="287">
        <v>8.75</v>
      </c>
      <c r="E92" s="286">
        <v>4.38</v>
      </c>
      <c r="F92" s="9"/>
      <c r="G92" s="10">
        <f t="shared" si="1"/>
        <v>0</v>
      </c>
      <c r="H92" s="144" t="s">
        <v>360</v>
      </c>
      <c r="I92" s="145" t="s">
        <v>223</v>
      </c>
      <c r="J92" s="145" t="s">
        <v>5790</v>
      </c>
      <c r="K92" s="145" t="s">
        <v>5962</v>
      </c>
      <c r="L92" s="145" t="s">
        <v>221</v>
      </c>
      <c r="M92" s="145" t="s">
        <v>1468</v>
      </c>
      <c r="N92" s="145" t="s">
        <v>223</v>
      </c>
      <c r="O92" s="145" t="s">
        <v>5977</v>
      </c>
    </row>
    <row r="93" spans="1:15" s="7" customFormat="1" ht="30" x14ac:dyDescent="0.25">
      <c r="A93" s="8" t="s">
        <v>5046</v>
      </c>
      <c r="B93" s="123" t="s">
        <v>132</v>
      </c>
      <c r="C93" s="122" t="s">
        <v>5047</v>
      </c>
      <c r="D93" s="287">
        <v>14.5</v>
      </c>
      <c r="E93" s="286">
        <v>7.25</v>
      </c>
      <c r="F93" s="9"/>
      <c r="G93" s="10">
        <f t="shared" si="1"/>
        <v>0</v>
      </c>
      <c r="H93" s="144" t="s">
        <v>360</v>
      </c>
      <c r="I93" s="145" t="s">
        <v>223</v>
      </c>
      <c r="J93" s="145" t="s">
        <v>5790</v>
      </c>
      <c r="K93" s="145" t="s">
        <v>5035</v>
      </c>
      <c r="L93" s="145" t="s">
        <v>221</v>
      </c>
      <c r="M93" s="145" t="s">
        <v>375</v>
      </c>
      <c r="N93" s="145" t="s">
        <v>230</v>
      </c>
      <c r="O93" s="145" t="s">
        <v>6016</v>
      </c>
    </row>
    <row r="94" spans="1:15" s="7" customFormat="1" ht="30" x14ac:dyDescent="0.25">
      <c r="A94" s="8" t="s">
        <v>5090</v>
      </c>
      <c r="B94" s="123" t="s">
        <v>132</v>
      </c>
      <c r="C94" s="122" t="s">
        <v>5091</v>
      </c>
      <c r="D94" s="287">
        <v>8.75</v>
      </c>
      <c r="E94" s="286">
        <v>4.38</v>
      </c>
      <c r="F94" s="9"/>
      <c r="G94" s="10">
        <f t="shared" si="1"/>
        <v>0</v>
      </c>
      <c r="H94" s="144" t="s">
        <v>360</v>
      </c>
      <c r="I94" s="145" t="s">
        <v>223</v>
      </c>
      <c r="J94" s="145" t="s">
        <v>5790</v>
      </c>
      <c r="K94" s="145" t="s">
        <v>5139</v>
      </c>
      <c r="L94" s="145" t="s">
        <v>221</v>
      </c>
      <c r="M94" s="145" t="s">
        <v>286</v>
      </c>
      <c r="N94" s="145" t="s">
        <v>244</v>
      </c>
      <c r="O94" s="145" t="s">
        <v>6029</v>
      </c>
    </row>
    <row r="95" spans="1:15" s="7" customFormat="1" ht="30" x14ac:dyDescent="0.25">
      <c r="A95" s="8" t="s">
        <v>5094</v>
      </c>
      <c r="B95" s="123" t="s">
        <v>132</v>
      </c>
      <c r="C95" s="122" t="s">
        <v>5095</v>
      </c>
      <c r="D95" s="287">
        <v>9.5</v>
      </c>
      <c r="E95" s="286">
        <v>4.75</v>
      </c>
      <c r="F95" s="9"/>
      <c r="G95" s="10">
        <f t="shared" si="1"/>
        <v>0</v>
      </c>
      <c r="H95" s="144" t="s">
        <v>360</v>
      </c>
      <c r="I95" s="145" t="s">
        <v>223</v>
      </c>
      <c r="J95" s="145" t="s">
        <v>5790</v>
      </c>
      <c r="K95" s="145" t="s">
        <v>5139</v>
      </c>
      <c r="L95" s="145" t="s">
        <v>221</v>
      </c>
      <c r="M95" s="145" t="s">
        <v>1522</v>
      </c>
      <c r="N95" s="145" t="s">
        <v>248</v>
      </c>
      <c r="O95" s="145" t="s">
        <v>6031</v>
      </c>
    </row>
    <row r="96" spans="1:15" s="7" customFormat="1" ht="30" x14ac:dyDescent="0.25">
      <c r="A96" s="8" t="s">
        <v>5129</v>
      </c>
      <c r="B96" s="123" t="s">
        <v>132</v>
      </c>
      <c r="C96" s="122" t="s">
        <v>5130</v>
      </c>
      <c r="D96" s="287">
        <v>9.5</v>
      </c>
      <c r="E96" s="286">
        <v>4.75</v>
      </c>
      <c r="F96" s="9"/>
      <c r="G96" s="10">
        <f t="shared" si="1"/>
        <v>0</v>
      </c>
      <c r="H96" s="144" t="s">
        <v>360</v>
      </c>
      <c r="I96" s="145" t="s">
        <v>223</v>
      </c>
      <c r="J96" s="145" t="s">
        <v>5790</v>
      </c>
      <c r="K96" s="145" t="s">
        <v>5139</v>
      </c>
      <c r="L96" s="145" t="s">
        <v>221</v>
      </c>
      <c r="M96" s="145" t="s">
        <v>263</v>
      </c>
      <c r="N96" s="145" t="s">
        <v>255</v>
      </c>
      <c r="O96" s="145" t="s">
        <v>6050</v>
      </c>
    </row>
    <row r="97" spans="1:15" s="7" customFormat="1" ht="30" x14ac:dyDescent="0.25">
      <c r="A97" s="8" t="s">
        <v>5155</v>
      </c>
      <c r="B97" s="123" t="s">
        <v>132</v>
      </c>
      <c r="C97" s="122" t="s">
        <v>5156</v>
      </c>
      <c r="D97" s="287">
        <v>9.5</v>
      </c>
      <c r="E97" s="286">
        <v>4.75</v>
      </c>
      <c r="F97" s="9"/>
      <c r="G97" s="10">
        <f t="shared" si="1"/>
        <v>0</v>
      </c>
      <c r="H97" s="144" t="s">
        <v>360</v>
      </c>
      <c r="I97" s="145" t="s">
        <v>223</v>
      </c>
      <c r="J97" s="145" t="s">
        <v>5790</v>
      </c>
      <c r="K97" s="145" t="s">
        <v>5139</v>
      </c>
      <c r="L97" s="145" t="s">
        <v>221</v>
      </c>
      <c r="M97" s="145" t="s">
        <v>484</v>
      </c>
      <c r="N97" s="145" t="s">
        <v>223</v>
      </c>
      <c r="O97" s="145" t="s">
        <v>6065</v>
      </c>
    </row>
    <row r="98" spans="1:15" s="7" customFormat="1" ht="30" x14ac:dyDescent="0.25">
      <c r="A98" s="8" t="s">
        <v>5160</v>
      </c>
      <c r="B98" s="123" t="s">
        <v>132</v>
      </c>
      <c r="C98" s="122" t="s">
        <v>5161</v>
      </c>
      <c r="D98" s="287">
        <v>8.75</v>
      </c>
      <c r="E98" s="286">
        <v>4.38</v>
      </c>
      <c r="F98" s="9"/>
      <c r="G98" s="10">
        <f t="shared" si="1"/>
        <v>0</v>
      </c>
      <c r="H98" s="144" t="s">
        <v>360</v>
      </c>
      <c r="I98" s="145" t="s">
        <v>223</v>
      </c>
      <c r="J98" s="145" t="s">
        <v>5790</v>
      </c>
      <c r="K98" s="145" t="s">
        <v>5139</v>
      </c>
      <c r="L98" s="145" t="s">
        <v>221</v>
      </c>
      <c r="M98" s="145" t="s">
        <v>286</v>
      </c>
      <c r="N98" s="145" t="s">
        <v>237</v>
      </c>
      <c r="O98" s="145" t="s">
        <v>6067</v>
      </c>
    </row>
    <row r="99" spans="1:15" s="7" customFormat="1" ht="30" x14ac:dyDescent="0.25">
      <c r="A99" s="8" t="s">
        <v>5166</v>
      </c>
      <c r="B99" s="123" t="s">
        <v>132</v>
      </c>
      <c r="C99" s="122" t="s">
        <v>5167</v>
      </c>
      <c r="D99" s="287">
        <v>11.25</v>
      </c>
      <c r="E99" s="286">
        <v>5.63</v>
      </c>
      <c r="F99" s="9"/>
      <c r="G99" s="10">
        <f t="shared" si="1"/>
        <v>0</v>
      </c>
      <c r="H99" s="144" t="s">
        <v>360</v>
      </c>
      <c r="I99" s="145" t="s">
        <v>223</v>
      </c>
      <c r="J99" s="145" t="s">
        <v>5790</v>
      </c>
      <c r="K99" s="145" t="s">
        <v>5139</v>
      </c>
      <c r="L99" s="145" t="s">
        <v>221</v>
      </c>
      <c r="M99" s="145" t="s">
        <v>1622</v>
      </c>
      <c r="N99" s="145" t="s">
        <v>246</v>
      </c>
      <c r="O99" s="145" t="s">
        <v>6070</v>
      </c>
    </row>
    <row r="100" spans="1:15" s="7" customFormat="1" ht="45" x14ac:dyDescent="0.25">
      <c r="A100" s="8" t="s">
        <v>5237</v>
      </c>
      <c r="B100" s="123" t="s">
        <v>132</v>
      </c>
      <c r="C100" s="122" t="s">
        <v>5238</v>
      </c>
      <c r="D100" s="287">
        <v>11.25</v>
      </c>
      <c r="E100" s="286">
        <v>5.63</v>
      </c>
      <c r="F100" s="9"/>
      <c r="G100" s="10">
        <f t="shared" si="1"/>
        <v>0</v>
      </c>
      <c r="H100" s="144" t="s">
        <v>360</v>
      </c>
      <c r="I100" s="145" t="s">
        <v>223</v>
      </c>
      <c r="J100" s="145" t="s">
        <v>6076</v>
      </c>
      <c r="K100" s="145" t="s">
        <v>1293</v>
      </c>
      <c r="L100" s="145" t="s">
        <v>221</v>
      </c>
      <c r="M100" s="145" t="s">
        <v>286</v>
      </c>
      <c r="N100" s="145" t="s">
        <v>318</v>
      </c>
      <c r="O100" s="145" t="s">
        <v>6091</v>
      </c>
    </row>
    <row r="101" spans="1:15" s="7" customFormat="1" ht="30" x14ac:dyDescent="0.25">
      <c r="A101" s="8" t="s">
        <v>5281</v>
      </c>
      <c r="B101" s="123" t="s">
        <v>132</v>
      </c>
      <c r="C101" s="122" t="s">
        <v>5282</v>
      </c>
      <c r="D101" s="287">
        <v>9.5</v>
      </c>
      <c r="E101" s="286">
        <v>4.75</v>
      </c>
      <c r="F101" s="9"/>
      <c r="G101" s="10">
        <f t="shared" si="1"/>
        <v>0</v>
      </c>
      <c r="H101" s="144" t="s">
        <v>360</v>
      </c>
      <c r="I101" s="145" t="s">
        <v>223</v>
      </c>
      <c r="J101" s="145" t="s">
        <v>6076</v>
      </c>
      <c r="K101" s="145" t="s">
        <v>6096</v>
      </c>
      <c r="L101" s="145" t="s">
        <v>221</v>
      </c>
      <c r="M101" s="145" t="s">
        <v>1463</v>
      </c>
      <c r="N101" s="145" t="s">
        <v>223</v>
      </c>
      <c r="O101" s="145" t="s">
        <v>6103</v>
      </c>
    </row>
    <row r="102" spans="1:15" s="7" customFormat="1" ht="30" x14ac:dyDescent="0.25">
      <c r="A102" s="8" t="s">
        <v>5296</v>
      </c>
      <c r="B102" s="123" t="s">
        <v>132</v>
      </c>
      <c r="C102" s="122" t="s">
        <v>5297</v>
      </c>
      <c r="D102" s="287">
        <v>9.5</v>
      </c>
      <c r="E102" s="286">
        <v>4.75</v>
      </c>
      <c r="F102" s="9"/>
      <c r="G102" s="10">
        <f t="shared" si="1"/>
        <v>0</v>
      </c>
      <c r="H102" s="144" t="s">
        <v>360</v>
      </c>
      <c r="I102" s="145" t="s">
        <v>223</v>
      </c>
      <c r="J102" s="145" t="s">
        <v>6076</v>
      </c>
      <c r="K102" s="145" t="s">
        <v>6096</v>
      </c>
      <c r="L102" s="145" t="s">
        <v>221</v>
      </c>
      <c r="M102" s="145" t="s">
        <v>3489</v>
      </c>
      <c r="N102" s="145" t="s">
        <v>225</v>
      </c>
      <c r="O102" s="145" t="s">
        <v>6109</v>
      </c>
    </row>
    <row r="103" spans="1:15" s="7" customFormat="1" ht="30" x14ac:dyDescent="0.25">
      <c r="A103" s="8" t="s">
        <v>5030</v>
      </c>
      <c r="B103" s="123" t="s">
        <v>132</v>
      </c>
      <c r="C103" s="122" t="s">
        <v>5384</v>
      </c>
      <c r="D103" s="287">
        <v>8.75</v>
      </c>
      <c r="E103" s="286">
        <v>4.38</v>
      </c>
      <c r="F103" s="9"/>
      <c r="G103" s="10">
        <f t="shared" si="1"/>
        <v>0</v>
      </c>
      <c r="H103" s="144" t="s">
        <v>360</v>
      </c>
      <c r="I103" s="145" t="s">
        <v>223</v>
      </c>
      <c r="J103" s="145" t="s">
        <v>6076</v>
      </c>
      <c r="K103" s="145" t="s">
        <v>6119</v>
      </c>
      <c r="L103" s="145" t="s">
        <v>221</v>
      </c>
      <c r="M103" s="145" t="s">
        <v>1481</v>
      </c>
      <c r="N103" s="145" t="s">
        <v>227</v>
      </c>
      <c r="O103" s="145" t="s">
        <v>6141</v>
      </c>
    </row>
    <row r="104" spans="1:15" s="7" customFormat="1" ht="30" x14ac:dyDescent="0.25">
      <c r="A104" s="8" t="s">
        <v>5427</v>
      </c>
      <c r="B104" s="123" t="s">
        <v>132</v>
      </c>
      <c r="C104" s="122" t="s">
        <v>5428</v>
      </c>
      <c r="D104" s="287">
        <v>14.5</v>
      </c>
      <c r="E104" s="286">
        <v>7.25</v>
      </c>
      <c r="F104" s="9"/>
      <c r="G104" s="10">
        <f t="shared" si="1"/>
        <v>0</v>
      </c>
      <c r="H104" s="144" t="s">
        <v>360</v>
      </c>
      <c r="I104" s="145" t="s">
        <v>223</v>
      </c>
      <c r="J104" s="145" t="s">
        <v>6076</v>
      </c>
      <c r="K104" s="145" t="s">
        <v>6119</v>
      </c>
      <c r="L104" s="145" t="s">
        <v>221</v>
      </c>
      <c r="M104" s="145" t="s">
        <v>310</v>
      </c>
      <c r="N104" s="145" t="s">
        <v>230</v>
      </c>
      <c r="O104" s="145" t="s">
        <v>6162</v>
      </c>
    </row>
    <row r="105" spans="1:15" s="7" customFormat="1" ht="30" x14ac:dyDescent="0.25">
      <c r="A105" s="8" t="s">
        <v>5432</v>
      </c>
      <c r="B105" s="123" t="s">
        <v>132</v>
      </c>
      <c r="C105" s="122" t="s">
        <v>5433</v>
      </c>
      <c r="D105" s="287">
        <v>8.75</v>
      </c>
      <c r="E105" s="286">
        <v>4.38</v>
      </c>
      <c r="F105" s="9"/>
      <c r="G105" s="10">
        <f t="shared" si="1"/>
        <v>0</v>
      </c>
      <c r="H105" s="144" t="s">
        <v>360</v>
      </c>
      <c r="I105" s="145" t="s">
        <v>223</v>
      </c>
      <c r="J105" s="145" t="s">
        <v>6076</v>
      </c>
      <c r="K105" s="145" t="s">
        <v>6119</v>
      </c>
      <c r="L105" s="145" t="s">
        <v>221</v>
      </c>
      <c r="M105" s="145" t="s">
        <v>3966</v>
      </c>
      <c r="N105" s="145" t="s">
        <v>227</v>
      </c>
      <c r="O105" s="145" t="s">
        <v>6164</v>
      </c>
    </row>
    <row r="106" spans="1:15" s="7" customFormat="1" ht="30" x14ac:dyDescent="0.25">
      <c r="A106" s="8" t="s">
        <v>5439</v>
      </c>
      <c r="B106" s="123" t="s">
        <v>132</v>
      </c>
      <c r="C106" s="122" t="s">
        <v>5440</v>
      </c>
      <c r="D106" s="287">
        <v>14.5</v>
      </c>
      <c r="E106" s="286">
        <v>7.25</v>
      </c>
      <c r="F106" s="9"/>
      <c r="G106" s="10">
        <f t="shared" si="1"/>
        <v>0</v>
      </c>
      <c r="H106" s="144" t="s">
        <v>360</v>
      </c>
      <c r="I106" s="145" t="s">
        <v>223</v>
      </c>
      <c r="J106" s="145" t="s">
        <v>6076</v>
      </c>
      <c r="K106" s="145" t="s">
        <v>6119</v>
      </c>
      <c r="L106" s="145" t="s">
        <v>221</v>
      </c>
      <c r="M106" s="145" t="s">
        <v>380</v>
      </c>
      <c r="N106" s="145" t="s">
        <v>230</v>
      </c>
      <c r="O106" s="145" t="s">
        <v>6167</v>
      </c>
    </row>
    <row r="107" spans="1:15" s="7" customFormat="1" ht="30" x14ac:dyDescent="0.25">
      <c r="A107" s="8" t="s">
        <v>5604</v>
      </c>
      <c r="B107" s="123" t="s">
        <v>132</v>
      </c>
      <c r="C107" s="122" t="s">
        <v>5605</v>
      </c>
      <c r="D107" s="287">
        <v>14.5</v>
      </c>
      <c r="E107" s="286">
        <v>7.25</v>
      </c>
      <c r="F107" s="9"/>
      <c r="G107" s="10">
        <f t="shared" si="1"/>
        <v>0</v>
      </c>
      <c r="H107" s="144" t="s">
        <v>360</v>
      </c>
      <c r="I107" s="145" t="s">
        <v>223</v>
      </c>
      <c r="J107" s="145" t="s">
        <v>6076</v>
      </c>
      <c r="K107" s="145" t="s">
        <v>3924</v>
      </c>
      <c r="L107" s="145" t="s">
        <v>221</v>
      </c>
      <c r="M107" s="145" t="s">
        <v>480</v>
      </c>
      <c r="N107" s="145" t="s">
        <v>298</v>
      </c>
      <c r="O107" s="145" t="s">
        <v>6226</v>
      </c>
    </row>
    <row r="108" spans="1:15" s="7" customFormat="1" ht="30" x14ac:dyDescent="0.25">
      <c r="A108" s="8" t="s">
        <v>5613</v>
      </c>
      <c r="B108" s="123" t="s">
        <v>132</v>
      </c>
      <c r="C108" s="122" t="s">
        <v>5614</v>
      </c>
      <c r="D108" s="287">
        <v>14.5</v>
      </c>
      <c r="E108" s="286">
        <v>7.25</v>
      </c>
      <c r="F108" s="9"/>
      <c r="G108" s="10">
        <f t="shared" si="1"/>
        <v>0</v>
      </c>
      <c r="H108" s="144" t="s">
        <v>360</v>
      </c>
      <c r="I108" s="145" t="s">
        <v>223</v>
      </c>
      <c r="J108" s="145" t="s">
        <v>6076</v>
      </c>
      <c r="K108" s="145" t="s">
        <v>3924</v>
      </c>
      <c r="L108" s="145" t="s">
        <v>221</v>
      </c>
      <c r="M108" s="145" t="s">
        <v>313</v>
      </c>
      <c r="N108" s="145" t="s">
        <v>303</v>
      </c>
      <c r="O108" s="145" t="s">
        <v>6231</v>
      </c>
    </row>
    <row r="109" spans="1:15" s="7" customFormat="1" ht="75" x14ac:dyDescent="0.25">
      <c r="A109" s="8" t="s">
        <v>6521</v>
      </c>
      <c r="B109" s="123" t="s">
        <v>132</v>
      </c>
      <c r="C109" s="122" t="s">
        <v>3991</v>
      </c>
      <c r="D109" s="287">
        <v>8.25</v>
      </c>
      <c r="E109" s="286">
        <v>4.13</v>
      </c>
      <c r="F109" s="9"/>
      <c r="G109" s="10">
        <f t="shared" si="1"/>
        <v>0</v>
      </c>
      <c r="H109" s="144" t="s">
        <v>3410</v>
      </c>
      <c r="I109" s="145" t="s">
        <v>365</v>
      </c>
      <c r="J109" s="145" t="s">
        <v>5636</v>
      </c>
      <c r="K109" s="145" t="s">
        <v>5637</v>
      </c>
      <c r="L109" s="145" t="s">
        <v>221</v>
      </c>
      <c r="M109" s="145" t="s">
        <v>320</v>
      </c>
      <c r="N109" s="145" t="s">
        <v>283</v>
      </c>
      <c r="O109" s="145" t="s">
        <v>5646</v>
      </c>
    </row>
    <row r="110" spans="1:15" s="7" customFormat="1" ht="30" x14ac:dyDescent="0.25">
      <c r="A110" s="8" t="s">
        <v>3992</v>
      </c>
      <c r="B110" s="123" t="s">
        <v>132</v>
      </c>
      <c r="C110" s="122" t="s">
        <v>3993</v>
      </c>
      <c r="D110" s="287">
        <v>8.25</v>
      </c>
      <c r="E110" s="286">
        <v>4.13</v>
      </c>
      <c r="F110" s="9"/>
      <c r="G110" s="10">
        <f t="shared" si="1"/>
        <v>0</v>
      </c>
      <c r="H110" s="144" t="s">
        <v>3410</v>
      </c>
      <c r="I110" s="145" t="s">
        <v>365</v>
      </c>
      <c r="J110" s="145" t="s">
        <v>5636</v>
      </c>
      <c r="K110" s="145" t="s">
        <v>5637</v>
      </c>
      <c r="L110" s="145" t="s">
        <v>221</v>
      </c>
      <c r="M110" s="145" t="s">
        <v>349</v>
      </c>
      <c r="N110" s="145" t="s">
        <v>251</v>
      </c>
      <c r="O110" s="145" t="s">
        <v>5646</v>
      </c>
    </row>
    <row r="111" spans="1:15" s="7" customFormat="1" ht="30" x14ac:dyDescent="0.25">
      <c r="A111" s="8" t="s">
        <v>4032</v>
      </c>
      <c r="B111" s="123" t="s">
        <v>132</v>
      </c>
      <c r="C111" s="122" t="s">
        <v>4033</v>
      </c>
      <c r="D111" s="287">
        <v>8.25</v>
      </c>
      <c r="E111" s="286">
        <v>4.13</v>
      </c>
      <c r="F111" s="9"/>
      <c r="G111" s="10">
        <f t="shared" si="1"/>
        <v>0</v>
      </c>
      <c r="H111" s="144" t="s">
        <v>3410</v>
      </c>
      <c r="I111" s="145" t="s">
        <v>365</v>
      </c>
      <c r="J111" s="145" t="s">
        <v>5636</v>
      </c>
      <c r="K111" s="145" t="s">
        <v>5637</v>
      </c>
      <c r="L111" s="145" t="s">
        <v>357</v>
      </c>
      <c r="M111" s="145" t="s">
        <v>320</v>
      </c>
      <c r="N111" s="145" t="s">
        <v>283</v>
      </c>
      <c r="O111" s="145" t="s">
        <v>5646</v>
      </c>
    </row>
    <row r="112" spans="1:15" s="7" customFormat="1" ht="75" x14ac:dyDescent="0.25">
      <c r="A112" s="8" t="s">
        <v>6543</v>
      </c>
      <c r="B112" s="123" t="s">
        <v>132</v>
      </c>
      <c r="C112" s="122" t="s">
        <v>4063</v>
      </c>
      <c r="D112" s="287">
        <v>8.25</v>
      </c>
      <c r="E112" s="286">
        <v>4.13</v>
      </c>
      <c r="F112" s="9"/>
      <c r="G112" s="10">
        <f t="shared" si="1"/>
        <v>0</v>
      </c>
      <c r="H112" s="144" t="s">
        <v>3410</v>
      </c>
      <c r="I112" s="145" t="s">
        <v>365</v>
      </c>
      <c r="J112" s="145" t="s">
        <v>5636</v>
      </c>
      <c r="K112" s="145" t="s">
        <v>5659</v>
      </c>
      <c r="L112" s="145" t="s">
        <v>221</v>
      </c>
      <c r="M112" s="145" t="s">
        <v>467</v>
      </c>
      <c r="N112" s="145">
        <v>0</v>
      </c>
      <c r="O112" s="145" t="s">
        <v>5665</v>
      </c>
    </row>
    <row r="113" spans="1:15" s="7" customFormat="1" ht="30" x14ac:dyDescent="0.25">
      <c r="A113" s="8" t="s">
        <v>4064</v>
      </c>
      <c r="B113" s="123" t="s">
        <v>132</v>
      </c>
      <c r="C113" s="122" t="s">
        <v>4065</v>
      </c>
      <c r="D113" s="287">
        <v>8.25</v>
      </c>
      <c r="E113" s="286">
        <v>4.13</v>
      </c>
      <c r="F113" s="9"/>
      <c r="G113" s="10">
        <f t="shared" si="1"/>
        <v>0</v>
      </c>
      <c r="H113" s="144" t="s">
        <v>3410</v>
      </c>
      <c r="I113" s="145" t="s">
        <v>365</v>
      </c>
      <c r="J113" s="145" t="s">
        <v>5636</v>
      </c>
      <c r="K113" s="145" t="s">
        <v>5659</v>
      </c>
      <c r="L113" s="145" t="s">
        <v>221</v>
      </c>
      <c r="M113" s="145" t="s">
        <v>1622</v>
      </c>
      <c r="N113" s="145">
        <v>0</v>
      </c>
      <c r="O113" s="145" t="s">
        <v>5665</v>
      </c>
    </row>
    <row r="114" spans="1:15" s="7" customFormat="1" ht="60" x14ac:dyDescent="0.25">
      <c r="A114" s="8" t="s">
        <v>6545</v>
      </c>
      <c r="B114" s="123" t="s">
        <v>132</v>
      </c>
      <c r="C114" s="122" t="s">
        <v>4066</v>
      </c>
      <c r="D114" s="287">
        <v>8.25</v>
      </c>
      <c r="E114" s="286">
        <v>4.13</v>
      </c>
      <c r="F114" s="9"/>
      <c r="G114" s="10">
        <f t="shared" si="1"/>
        <v>0</v>
      </c>
      <c r="H114" s="144" t="s">
        <v>3410</v>
      </c>
      <c r="I114" s="145" t="s">
        <v>365</v>
      </c>
      <c r="J114" s="145" t="s">
        <v>5636</v>
      </c>
      <c r="K114" s="145" t="s">
        <v>5659</v>
      </c>
      <c r="L114" s="145" t="s">
        <v>221</v>
      </c>
      <c r="M114" s="145" t="s">
        <v>482</v>
      </c>
      <c r="N114" s="145">
        <v>0</v>
      </c>
      <c r="O114" s="145" t="s">
        <v>5666</v>
      </c>
    </row>
    <row r="115" spans="1:15" s="7" customFormat="1" ht="30" x14ac:dyDescent="0.25">
      <c r="A115" s="8" t="s">
        <v>4067</v>
      </c>
      <c r="B115" s="123" t="s">
        <v>132</v>
      </c>
      <c r="C115" s="122" t="s">
        <v>4068</v>
      </c>
      <c r="D115" s="287">
        <v>8.25</v>
      </c>
      <c r="E115" s="286">
        <v>4.13</v>
      </c>
      <c r="F115" s="9"/>
      <c r="G115" s="10">
        <f t="shared" si="1"/>
        <v>0</v>
      </c>
      <c r="H115" s="144" t="s">
        <v>3410</v>
      </c>
      <c r="I115" s="145" t="s">
        <v>365</v>
      </c>
      <c r="J115" s="145" t="s">
        <v>5636</v>
      </c>
      <c r="K115" s="145" t="s">
        <v>5659</v>
      </c>
      <c r="L115" s="145" t="s">
        <v>221</v>
      </c>
      <c r="M115" s="145" t="s">
        <v>293</v>
      </c>
      <c r="N115" s="145">
        <v>0</v>
      </c>
      <c r="O115" s="145" t="s">
        <v>5666</v>
      </c>
    </row>
    <row r="116" spans="1:15" s="7" customFormat="1" ht="60" x14ac:dyDescent="0.25">
      <c r="A116" s="8" t="s">
        <v>6674</v>
      </c>
      <c r="B116" s="123" t="s">
        <v>132</v>
      </c>
      <c r="C116" s="122" t="s">
        <v>4087</v>
      </c>
      <c r="D116" s="287">
        <v>8.25</v>
      </c>
      <c r="E116" s="286">
        <v>4.13</v>
      </c>
      <c r="F116" s="9"/>
      <c r="G116" s="10">
        <f t="shared" si="1"/>
        <v>0</v>
      </c>
      <c r="H116" s="144" t="s">
        <v>3410</v>
      </c>
      <c r="I116" s="145" t="s">
        <v>365</v>
      </c>
      <c r="J116" s="145" t="s">
        <v>5636</v>
      </c>
      <c r="K116" s="145" t="s">
        <v>5659</v>
      </c>
      <c r="L116" s="145" t="s">
        <v>221</v>
      </c>
      <c r="M116" s="145" t="s">
        <v>467</v>
      </c>
      <c r="N116" s="145">
        <v>0</v>
      </c>
      <c r="O116" s="145" t="s">
        <v>5676</v>
      </c>
    </row>
    <row r="117" spans="1:15" s="7" customFormat="1" ht="30" x14ac:dyDescent="0.25">
      <c r="A117" s="8" t="s">
        <v>4088</v>
      </c>
      <c r="B117" s="123" t="s">
        <v>132</v>
      </c>
      <c r="C117" s="122" t="s">
        <v>4089</v>
      </c>
      <c r="D117" s="287">
        <v>8.25</v>
      </c>
      <c r="E117" s="286">
        <v>4.13</v>
      </c>
      <c r="F117" s="9"/>
      <c r="G117" s="10">
        <f t="shared" si="1"/>
        <v>0</v>
      </c>
      <c r="H117" s="144" t="s">
        <v>3410</v>
      </c>
      <c r="I117" s="145" t="s">
        <v>365</v>
      </c>
      <c r="J117" s="145" t="s">
        <v>5636</v>
      </c>
      <c r="K117" s="145" t="s">
        <v>5659</v>
      </c>
      <c r="L117" s="145" t="s">
        <v>221</v>
      </c>
      <c r="M117" s="145" t="s">
        <v>323</v>
      </c>
      <c r="N117" s="145">
        <v>0</v>
      </c>
      <c r="O117" s="145" t="s">
        <v>5676</v>
      </c>
    </row>
    <row r="118" spans="1:15" s="7" customFormat="1" ht="30" x14ac:dyDescent="0.25">
      <c r="A118" s="8" t="s">
        <v>4103</v>
      </c>
      <c r="B118" s="123" t="s">
        <v>132</v>
      </c>
      <c r="C118" s="122" t="s">
        <v>4104</v>
      </c>
      <c r="D118" s="287">
        <v>8.25</v>
      </c>
      <c r="E118" s="286">
        <v>4.13</v>
      </c>
      <c r="F118" s="9"/>
      <c r="G118" s="10">
        <f t="shared" si="1"/>
        <v>0</v>
      </c>
      <c r="H118" s="144" t="s">
        <v>3410</v>
      </c>
      <c r="I118" s="145" t="s">
        <v>365</v>
      </c>
      <c r="J118" s="145" t="s">
        <v>5636</v>
      </c>
      <c r="K118" s="145" t="s">
        <v>5659</v>
      </c>
      <c r="L118" s="145" t="s">
        <v>357</v>
      </c>
      <c r="M118" s="145" t="s">
        <v>467</v>
      </c>
      <c r="N118" s="145">
        <v>0</v>
      </c>
      <c r="O118" s="145" t="s">
        <v>5666</v>
      </c>
    </row>
    <row r="119" spans="1:15" s="7" customFormat="1" ht="30" x14ac:dyDescent="0.25">
      <c r="A119" s="8" t="s">
        <v>4105</v>
      </c>
      <c r="B119" s="123" t="s">
        <v>132</v>
      </c>
      <c r="C119" s="122" t="s">
        <v>4106</v>
      </c>
      <c r="D119" s="287">
        <v>8.25</v>
      </c>
      <c r="E119" s="286">
        <v>4.13</v>
      </c>
      <c r="F119" s="9"/>
      <c r="G119" s="10">
        <f t="shared" si="1"/>
        <v>0</v>
      </c>
      <c r="H119" s="144" t="s">
        <v>3410</v>
      </c>
      <c r="I119" s="145" t="s">
        <v>365</v>
      </c>
      <c r="J119" s="145" t="s">
        <v>5636</v>
      </c>
      <c r="K119" s="145" t="s">
        <v>5659</v>
      </c>
      <c r="L119" s="145" t="s">
        <v>357</v>
      </c>
      <c r="M119" s="145" t="s">
        <v>467</v>
      </c>
      <c r="N119" s="145">
        <v>0</v>
      </c>
      <c r="O119" s="145" t="s">
        <v>5665</v>
      </c>
    </row>
    <row r="120" spans="1:15" s="7" customFormat="1" ht="30" x14ac:dyDescent="0.25">
      <c r="A120" s="8" t="s">
        <v>4129</v>
      </c>
      <c r="B120" s="123" t="s">
        <v>132</v>
      </c>
      <c r="C120" s="122" t="s">
        <v>4130</v>
      </c>
      <c r="D120" s="287">
        <v>8.25</v>
      </c>
      <c r="E120" s="286">
        <v>4.13</v>
      </c>
      <c r="F120" s="9"/>
      <c r="G120" s="10">
        <f t="shared" si="1"/>
        <v>0</v>
      </c>
      <c r="H120" s="144" t="s">
        <v>3410</v>
      </c>
      <c r="I120" s="145" t="s">
        <v>365</v>
      </c>
      <c r="J120" s="145" t="s">
        <v>5636</v>
      </c>
      <c r="K120" s="145" t="s">
        <v>5659</v>
      </c>
      <c r="L120" s="145" t="s">
        <v>357</v>
      </c>
      <c r="M120" s="145">
        <v>0</v>
      </c>
      <c r="N120" s="145">
        <v>0</v>
      </c>
      <c r="O120" s="145" t="s">
        <v>5676</v>
      </c>
    </row>
    <row r="121" spans="1:15" s="7" customFormat="1" ht="60" x14ac:dyDescent="0.25">
      <c r="A121" s="8" t="s">
        <v>6602</v>
      </c>
      <c r="B121" s="123" t="s">
        <v>132</v>
      </c>
      <c r="C121" s="122" t="s">
        <v>4144</v>
      </c>
      <c r="D121" s="287">
        <v>8.25</v>
      </c>
      <c r="E121" s="286">
        <v>4.13</v>
      </c>
      <c r="F121" s="9"/>
      <c r="G121" s="10">
        <f t="shared" si="1"/>
        <v>0</v>
      </c>
      <c r="H121" s="144" t="s">
        <v>3410</v>
      </c>
      <c r="I121" s="145" t="s">
        <v>365</v>
      </c>
      <c r="J121" s="145" t="s">
        <v>5636</v>
      </c>
      <c r="K121" s="145" t="s">
        <v>5682</v>
      </c>
      <c r="L121" s="145" t="s">
        <v>221</v>
      </c>
      <c r="M121" s="145" t="s">
        <v>380</v>
      </c>
      <c r="N121" s="145" t="s">
        <v>298</v>
      </c>
      <c r="O121" s="145" t="s">
        <v>5690</v>
      </c>
    </row>
    <row r="122" spans="1:15" s="7" customFormat="1" ht="30" x14ac:dyDescent="0.25">
      <c r="A122" s="8" t="s">
        <v>4145</v>
      </c>
      <c r="B122" s="123" t="s">
        <v>132</v>
      </c>
      <c r="C122" s="122" t="s">
        <v>4146</v>
      </c>
      <c r="D122" s="287">
        <v>8.25</v>
      </c>
      <c r="E122" s="286">
        <v>4.13</v>
      </c>
      <c r="F122" s="9"/>
      <c r="G122" s="10">
        <f t="shared" si="1"/>
        <v>0</v>
      </c>
      <c r="H122" s="144" t="s">
        <v>3410</v>
      </c>
      <c r="I122" s="145" t="s">
        <v>365</v>
      </c>
      <c r="J122" s="145" t="s">
        <v>5636</v>
      </c>
      <c r="K122" s="145" t="s">
        <v>5682</v>
      </c>
      <c r="L122" s="145" t="s">
        <v>221</v>
      </c>
      <c r="M122" s="145" t="s">
        <v>1522</v>
      </c>
      <c r="N122" s="145" t="s">
        <v>243</v>
      </c>
      <c r="O122" s="145" t="s">
        <v>5690</v>
      </c>
    </row>
    <row r="123" spans="1:15" s="7" customFormat="1" ht="30" x14ac:dyDescent="0.25">
      <c r="A123" s="8" t="s">
        <v>4176</v>
      </c>
      <c r="B123" s="123" t="s">
        <v>132</v>
      </c>
      <c r="C123" s="122" t="s">
        <v>4177</v>
      </c>
      <c r="D123" s="287">
        <v>8.25</v>
      </c>
      <c r="E123" s="286">
        <v>4.13</v>
      </c>
      <c r="F123" s="9"/>
      <c r="G123" s="10">
        <f t="shared" si="1"/>
        <v>0</v>
      </c>
      <c r="H123" s="144" t="s">
        <v>3410</v>
      </c>
      <c r="I123" s="145" t="s">
        <v>365</v>
      </c>
      <c r="J123" s="145" t="s">
        <v>5636</v>
      </c>
      <c r="K123" s="145" t="s">
        <v>5682</v>
      </c>
      <c r="L123" s="145" t="s">
        <v>357</v>
      </c>
      <c r="M123" s="145" t="s">
        <v>380</v>
      </c>
      <c r="N123" s="145" t="s">
        <v>298</v>
      </c>
      <c r="O123" s="145" t="s">
        <v>5690</v>
      </c>
    </row>
    <row r="124" spans="1:15" s="7" customFormat="1" ht="75" x14ac:dyDescent="0.25">
      <c r="A124" s="8" t="s">
        <v>6491</v>
      </c>
      <c r="B124" s="123" t="s">
        <v>132</v>
      </c>
      <c r="C124" s="122" t="s">
        <v>4192</v>
      </c>
      <c r="D124" s="287">
        <v>8.25</v>
      </c>
      <c r="E124" s="286">
        <v>4.13</v>
      </c>
      <c r="F124" s="9"/>
      <c r="G124" s="10">
        <f t="shared" si="1"/>
        <v>0</v>
      </c>
      <c r="H124" s="144" t="s">
        <v>3410</v>
      </c>
      <c r="I124" s="145" t="s">
        <v>365</v>
      </c>
      <c r="J124" s="145" t="s">
        <v>5636</v>
      </c>
      <c r="K124" s="145" t="s">
        <v>5700</v>
      </c>
      <c r="L124" s="145" t="s">
        <v>221</v>
      </c>
      <c r="M124" s="145" t="s">
        <v>313</v>
      </c>
      <c r="N124" s="145" t="s">
        <v>238</v>
      </c>
      <c r="O124" s="145" t="s">
        <v>5708</v>
      </c>
    </row>
    <row r="125" spans="1:15" s="7" customFormat="1" ht="45" x14ac:dyDescent="0.25">
      <c r="A125" s="8" t="s">
        <v>4193</v>
      </c>
      <c r="B125" s="123" t="s">
        <v>132</v>
      </c>
      <c r="C125" s="122" t="s">
        <v>4194</v>
      </c>
      <c r="D125" s="287">
        <v>8.25</v>
      </c>
      <c r="E125" s="286">
        <v>4.13</v>
      </c>
      <c r="F125" s="9"/>
      <c r="G125" s="10">
        <f t="shared" si="1"/>
        <v>0</v>
      </c>
      <c r="H125" s="144" t="s">
        <v>3410</v>
      </c>
      <c r="I125" s="145" t="s">
        <v>365</v>
      </c>
      <c r="J125" s="145" t="s">
        <v>5636</v>
      </c>
      <c r="K125" s="145" t="s">
        <v>5700</v>
      </c>
      <c r="L125" s="145" t="s">
        <v>221</v>
      </c>
      <c r="M125" s="145" t="s">
        <v>349</v>
      </c>
      <c r="N125" s="145" t="s">
        <v>303</v>
      </c>
      <c r="O125" s="145" t="s">
        <v>5708</v>
      </c>
    </row>
    <row r="126" spans="1:15" s="7" customFormat="1" ht="75" x14ac:dyDescent="0.25">
      <c r="A126" s="8" t="s">
        <v>6560</v>
      </c>
      <c r="B126" s="123" t="s">
        <v>132</v>
      </c>
      <c r="C126" s="122" t="s">
        <v>4205</v>
      </c>
      <c r="D126" s="287">
        <v>8.25</v>
      </c>
      <c r="E126" s="286">
        <v>4.13</v>
      </c>
      <c r="F126" s="9"/>
      <c r="G126" s="10">
        <f t="shared" si="1"/>
        <v>0</v>
      </c>
      <c r="H126" s="144" t="s">
        <v>3410</v>
      </c>
      <c r="I126" s="145" t="s">
        <v>365</v>
      </c>
      <c r="J126" s="145" t="s">
        <v>5636</v>
      </c>
      <c r="K126" s="145" t="s">
        <v>5700</v>
      </c>
      <c r="L126" s="145" t="s">
        <v>221</v>
      </c>
      <c r="M126" s="145" t="s">
        <v>241</v>
      </c>
      <c r="N126" s="145">
        <v>0</v>
      </c>
      <c r="O126" s="145" t="s">
        <v>5714</v>
      </c>
    </row>
    <row r="127" spans="1:15" s="7" customFormat="1" ht="30" x14ac:dyDescent="0.25">
      <c r="A127" s="8" t="s">
        <v>4206</v>
      </c>
      <c r="B127" s="123" t="s">
        <v>132</v>
      </c>
      <c r="C127" s="122" t="s">
        <v>4207</v>
      </c>
      <c r="D127" s="287">
        <v>8.25</v>
      </c>
      <c r="E127" s="286">
        <v>4.13</v>
      </c>
      <c r="F127" s="9"/>
      <c r="G127" s="10">
        <f t="shared" si="1"/>
        <v>0</v>
      </c>
      <c r="H127" s="144" t="s">
        <v>3410</v>
      </c>
      <c r="I127" s="145" t="s">
        <v>365</v>
      </c>
      <c r="J127" s="145" t="s">
        <v>5636</v>
      </c>
      <c r="K127" s="145" t="s">
        <v>5700</v>
      </c>
      <c r="L127" s="145" t="s">
        <v>221</v>
      </c>
      <c r="M127" s="145" t="s">
        <v>375</v>
      </c>
      <c r="N127" s="145">
        <v>0</v>
      </c>
      <c r="O127" s="145" t="s">
        <v>5714</v>
      </c>
    </row>
    <row r="128" spans="1:15" s="7" customFormat="1" ht="75" x14ac:dyDescent="0.25">
      <c r="A128" s="8" t="s">
        <v>6606</v>
      </c>
      <c r="B128" s="123" t="s">
        <v>132</v>
      </c>
      <c r="C128" s="122" t="s">
        <v>4219</v>
      </c>
      <c r="D128" s="287">
        <v>8.25</v>
      </c>
      <c r="E128" s="286">
        <v>4.13</v>
      </c>
      <c r="F128" s="9"/>
      <c r="G128" s="10">
        <f t="shared" si="1"/>
        <v>0</v>
      </c>
      <c r="H128" s="144" t="s">
        <v>3410</v>
      </c>
      <c r="I128" s="145" t="s">
        <v>365</v>
      </c>
      <c r="J128" s="145" t="s">
        <v>5636</v>
      </c>
      <c r="K128" s="145" t="s">
        <v>5700</v>
      </c>
      <c r="L128" s="145" t="s">
        <v>221</v>
      </c>
      <c r="M128" s="145" t="s">
        <v>375</v>
      </c>
      <c r="N128" s="145" t="s">
        <v>238</v>
      </c>
      <c r="O128" s="145" t="s">
        <v>5722</v>
      </c>
    </row>
    <row r="129" spans="1:15" s="7" customFormat="1" ht="30" x14ac:dyDescent="0.25">
      <c r="A129" s="8" t="s">
        <v>4220</v>
      </c>
      <c r="B129" s="123" t="s">
        <v>132</v>
      </c>
      <c r="C129" s="122" t="s">
        <v>4221</v>
      </c>
      <c r="D129" s="287">
        <v>8.25</v>
      </c>
      <c r="E129" s="286">
        <v>4.13</v>
      </c>
      <c r="F129" s="9"/>
      <c r="G129" s="10">
        <f t="shared" si="1"/>
        <v>0</v>
      </c>
      <c r="H129" s="144" t="s">
        <v>3410</v>
      </c>
      <c r="I129" s="145" t="s">
        <v>365</v>
      </c>
      <c r="J129" s="145" t="s">
        <v>5636</v>
      </c>
      <c r="K129" s="145" t="s">
        <v>5700</v>
      </c>
      <c r="L129" s="145" t="s">
        <v>221</v>
      </c>
      <c r="M129" s="145" t="s">
        <v>323</v>
      </c>
      <c r="N129" s="145" t="s">
        <v>283</v>
      </c>
      <c r="O129" s="145" t="s">
        <v>5722</v>
      </c>
    </row>
    <row r="130" spans="1:15" s="7" customFormat="1" ht="60" x14ac:dyDescent="0.25">
      <c r="A130" s="8" t="s">
        <v>6620</v>
      </c>
      <c r="B130" s="123" t="s">
        <v>132</v>
      </c>
      <c r="C130" s="122" t="s">
        <v>4233</v>
      </c>
      <c r="D130" s="287">
        <v>8.25</v>
      </c>
      <c r="E130" s="286">
        <v>4.13</v>
      </c>
      <c r="F130" s="9"/>
      <c r="G130" s="10">
        <f t="shared" si="1"/>
        <v>0</v>
      </c>
      <c r="H130" s="144" t="s">
        <v>3410</v>
      </c>
      <c r="I130" s="145" t="s">
        <v>365</v>
      </c>
      <c r="J130" s="145" t="s">
        <v>5636</v>
      </c>
      <c r="K130" s="145" t="s">
        <v>5700</v>
      </c>
      <c r="L130" s="145" t="s">
        <v>221</v>
      </c>
      <c r="M130" s="145" t="s">
        <v>463</v>
      </c>
      <c r="N130" s="145">
        <v>0</v>
      </c>
      <c r="O130" s="145" t="s">
        <v>5728</v>
      </c>
    </row>
    <row r="131" spans="1:15" s="7" customFormat="1" ht="30" x14ac:dyDescent="0.25">
      <c r="A131" s="8" t="s">
        <v>4234</v>
      </c>
      <c r="B131" s="123" t="s">
        <v>132</v>
      </c>
      <c r="C131" s="122" t="s">
        <v>4235</v>
      </c>
      <c r="D131" s="287">
        <v>8.25</v>
      </c>
      <c r="E131" s="286">
        <v>4.13</v>
      </c>
      <c r="F131" s="9"/>
      <c r="G131" s="10">
        <f t="shared" si="1"/>
        <v>0</v>
      </c>
      <c r="H131" s="144" t="s">
        <v>3410</v>
      </c>
      <c r="I131" s="145" t="s">
        <v>365</v>
      </c>
      <c r="J131" s="145" t="s">
        <v>5636</v>
      </c>
      <c r="K131" s="145" t="s">
        <v>5700</v>
      </c>
      <c r="L131" s="145" t="s">
        <v>221</v>
      </c>
      <c r="M131" s="145" t="s">
        <v>315</v>
      </c>
      <c r="N131" s="145">
        <v>0</v>
      </c>
      <c r="O131" s="145" t="s">
        <v>5728</v>
      </c>
    </row>
    <row r="132" spans="1:15" s="7" customFormat="1" ht="75" x14ac:dyDescent="0.25">
      <c r="A132" s="8" t="s">
        <v>6621</v>
      </c>
      <c r="B132" s="123" t="s">
        <v>132</v>
      </c>
      <c r="C132" s="122" t="s">
        <v>4236</v>
      </c>
      <c r="D132" s="287">
        <v>8.25</v>
      </c>
      <c r="E132" s="286">
        <v>4.13</v>
      </c>
      <c r="F132" s="9"/>
      <c r="G132" s="10">
        <f t="shared" ref="G132:G195" si="2">E132*F132</f>
        <v>0</v>
      </c>
      <c r="H132" s="144" t="s">
        <v>3410</v>
      </c>
      <c r="I132" s="145" t="s">
        <v>365</v>
      </c>
      <c r="J132" s="145" t="s">
        <v>5636</v>
      </c>
      <c r="K132" s="145" t="s">
        <v>5700</v>
      </c>
      <c r="L132" s="145" t="s">
        <v>221</v>
      </c>
      <c r="M132" s="145" t="s">
        <v>282</v>
      </c>
      <c r="N132" s="145" t="s">
        <v>303</v>
      </c>
      <c r="O132" s="145" t="s">
        <v>5729</v>
      </c>
    </row>
    <row r="133" spans="1:15" s="7" customFormat="1" ht="30" x14ac:dyDescent="0.25">
      <c r="A133" s="8" t="s">
        <v>4237</v>
      </c>
      <c r="B133" s="123" t="s">
        <v>132</v>
      </c>
      <c r="C133" s="122" t="s">
        <v>4238</v>
      </c>
      <c r="D133" s="287">
        <v>8.25</v>
      </c>
      <c r="E133" s="286">
        <v>4.13</v>
      </c>
      <c r="F133" s="9"/>
      <c r="G133" s="10">
        <f t="shared" si="2"/>
        <v>0</v>
      </c>
      <c r="H133" s="144" t="s">
        <v>3410</v>
      </c>
      <c r="I133" s="145" t="s">
        <v>365</v>
      </c>
      <c r="J133" s="145" t="s">
        <v>5636</v>
      </c>
      <c r="K133" s="145" t="s">
        <v>5700</v>
      </c>
      <c r="L133" s="145" t="s">
        <v>221</v>
      </c>
      <c r="M133" s="145" t="s">
        <v>323</v>
      </c>
      <c r="N133" s="145" t="s">
        <v>251</v>
      </c>
      <c r="O133" s="145" t="s">
        <v>5729</v>
      </c>
    </row>
    <row r="134" spans="1:15" s="7" customFormat="1" ht="60" x14ac:dyDescent="0.25">
      <c r="A134" s="8" t="s">
        <v>6661</v>
      </c>
      <c r="B134" s="123" t="s">
        <v>132</v>
      </c>
      <c r="C134" s="122" t="s">
        <v>4249</v>
      </c>
      <c r="D134" s="287">
        <v>8.25</v>
      </c>
      <c r="E134" s="286">
        <v>4.13</v>
      </c>
      <c r="F134" s="9"/>
      <c r="G134" s="10">
        <f t="shared" si="2"/>
        <v>0</v>
      </c>
      <c r="H134" s="144" t="s">
        <v>3410</v>
      </c>
      <c r="I134" s="145" t="s">
        <v>365</v>
      </c>
      <c r="J134" s="145" t="s">
        <v>5636</v>
      </c>
      <c r="K134" s="145" t="s">
        <v>5700</v>
      </c>
      <c r="L134" s="145" t="s">
        <v>221</v>
      </c>
      <c r="M134" s="145" t="s">
        <v>376</v>
      </c>
      <c r="N134" s="145" t="s">
        <v>238</v>
      </c>
      <c r="O134" s="145" t="s">
        <v>5736</v>
      </c>
    </row>
    <row r="135" spans="1:15" s="7" customFormat="1" ht="30" x14ac:dyDescent="0.25">
      <c r="A135" s="8" t="s">
        <v>4250</v>
      </c>
      <c r="B135" s="123" t="s">
        <v>132</v>
      </c>
      <c r="C135" s="122" t="s">
        <v>4251</v>
      </c>
      <c r="D135" s="287">
        <v>8.25</v>
      </c>
      <c r="E135" s="286">
        <v>4.13</v>
      </c>
      <c r="F135" s="9"/>
      <c r="G135" s="10">
        <f t="shared" si="2"/>
        <v>0</v>
      </c>
      <c r="H135" s="144" t="s">
        <v>3410</v>
      </c>
      <c r="I135" s="145" t="s">
        <v>365</v>
      </c>
      <c r="J135" s="145" t="s">
        <v>5636</v>
      </c>
      <c r="K135" s="145" t="s">
        <v>5700</v>
      </c>
      <c r="L135" s="145" t="s">
        <v>221</v>
      </c>
      <c r="M135" s="145" t="s">
        <v>358</v>
      </c>
      <c r="N135" s="145" t="s">
        <v>283</v>
      </c>
      <c r="O135" s="145" t="s">
        <v>5736</v>
      </c>
    </row>
    <row r="136" spans="1:15" s="7" customFormat="1" ht="45" x14ac:dyDescent="0.25">
      <c r="A136" s="8" t="s">
        <v>4258</v>
      </c>
      <c r="B136" s="123" t="s">
        <v>132</v>
      </c>
      <c r="C136" s="122" t="s">
        <v>4259</v>
      </c>
      <c r="D136" s="287">
        <v>8.25</v>
      </c>
      <c r="E136" s="286">
        <v>4.13</v>
      </c>
      <c r="F136" s="9"/>
      <c r="G136" s="10">
        <f t="shared" si="2"/>
        <v>0</v>
      </c>
      <c r="H136" s="144" t="s">
        <v>3410</v>
      </c>
      <c r="I136" s="145" t="s">
        <v>365</v>
      </c>
      <c r="J136" s="145" t="s">
        <v>5636</v>
      </c>
      <c r="K136" s="145" t="s">
        <v>5700</v>
      </c>
      <c r="L136" s="145" t="s">
        <v>357</v>
      </c>
      <c r="M136" s="145" t="s">
        <v>313</v>
      </c>
      <c r="N136" s="145" t="s">
        <v>238</v>
      </c>
      <c r="O136" s="145" t="s">
        <v>5708</v>
      </c>
    </row>
    <row r="137" spans="1:15" s="7" customFormat="1" ht="30" x14ac:dyDescent="0.25">
      <c r="A137" s="8" t="s">
        <v>4262</v>
      </c>
      <c r="B137" s="123" t="s">
        <v>132</v>
      </c>
      <c r="C137" s="122" t="s">
        <v>4263</v>
      </c>
      <c r="D137" s="287">
        <v>8.25</v>
      </c>
      <c r="E137" s="286">
        <v>4.13</v>
      </c>
      <c r="F137" s="9"/>
      <c r="G137" s="10">
        <f t="shared" si="2"/>
        <v>0</v>
      </c>
      <c r="H137" s="144" t="s">
        <v>3410</v>
      </c>
      <c r="I137" s="145" t="s">
        <v>365</v>
      </c>
      <c r="J137" s="145" t="s">
        <v>5636</v>
      </c>
      <c r="K137" s="145" t="s">
        <v>5700</v>
      </c>
      <c r="L137" s="145" t="s">
        <v>357</v>
      </c>
      <c r="M137" s="145" t="s">
        <v>463</v>
      </c>
      <c r="N137" s="145">
        <v>0</v>
      </c>
      <c r="O137" s="145" t="s">
        <v>5728</v>
      </c>
    </row>
    <row r="138" spans="1:15" s="7" customFormat="1" ht="30" x14ac:dyDescent="0.25">
      <c r="A138" s="8" t="s">
        <v>4266</v>
      </c>
      <c r="B138" s="123" t="s">
        <v>132</v>
      </c>
      <c r="C138" s="122" t="s">
        <v>4267</v>
      </c>
      <c r="D138" s="287">
        <v>8.25</v>
      </c>
      <c r="E138" s="286">
        <v>4.13</v>
      </c>
      <c r="F138" s="9"/>
      <c r="G138" s="10">
        <f t="shared" si="2"/>
        <v>0</v>
      </c>
      <c r="H138" s="144" t="s">
        <v>3410</v>
      </c>
      <c r="I138" s="145" t="s">
        <v>365</v>
      </c>
      <c r="J138" s="145" t="s">
        <v>5636</v>
      </c>
      <c r="K138" s="145" t="s">
        <v>5700</v>
      </c>
      <c r="L138" s="145" t="s">
        <v>357</v>
      </c>
      <c r="M138" s="145" t="s">
        <v>376</v>
      </c>
      <c r="N138" s="145" t="s">
        <v>238</v>
      </c>
      <c r="O138" s="145" t="s">
        <v>5736</v>
      </c>
    </row>
    <row r="139" spans="1:15" s="7" customFormat="1" ht="30" x14ac:dyDescent="0.25">
      <c r="A139" s="8" t="s">
        <v>4282</v>
      </c>
      <c r="B139" s="123" t="s">
        <v>132</v>
      </c>
      <c r="C139" s="122" t="s">
        <v>4283</v>
      </c>
      <c r="D139" s="287">
        <v>8.25</v>
      </c>
      <c r="E139" s="286">
        <v>4.13</v>
      </c>
      <c r="F139" s="9"/>
      <c r="G139" s="10">
        <f t="shared" si="2"/>
        <v>0</v>
      </c>
      <c r="H139" s="144" t="s">
        <v>3410</v>
      </c>
      <c r="I139" s="145" t="s">
        <v>365</v>
      </c>
      <c r="J139" s="145" t="s">
        <v>5636</v>
      </c>
      <c r="K139" s="145" t="s">
        <v>5700</v>
      </c>
      <c r="L139" s="145" t="s">
        <v>357</v>
      </c>
      <c r="M139" s="145" t="s">
        <v>241</v>
      </c>
      <c r="N139" s="145">
        <v>0</v>
      </c>
      <c r="O139" s="145" t="s">
        <v>5714</v>
      </c>
    </row>
    <row r="140" spans="1:15" s="7" customFormat="1" ht="30" x14ac:dyDescent="0.25">
      <c r="A140" s="8" t="s">
        <v>4292</v>
      </c>
      <c r="B140" s="123" t="s">
        <v>132</v>
      </c>
      <c r="C140" s="122" t="s">
        <v>4293</v>
      </c>
      <c r="D140" s="287">
        <v>8.25</v>
      </c>
      <c r="E140" s="286">
        <v>4.13</v>
      </c>
      <c r="F140" s="9"/>
      <c r="G140" s="10">
        <f t="shared" si="2"/>
        <v>0</v>
      </c>
      <c r="H140" s="144" t="s">
        <v>3410</v>
      </c>
      <c r="I140" s="145" t="s">
        <v>365</v>
      </c>
      <c r="J140" s="145" t="s">
        <v>5636</v>
      </c>
      <c r="K140" s="145" t="s">
        <v>5700</v>
      </c>
      <c r="L140" s="145" t="s">
        <v>357</v>
      </c>
      <c r="M140" s="145" t="s">
        <v>375</v>
      </c>
      <c r="N140" s="145" t="s">
        <v>238</v>
      </c>
      <c r="O140" s="145" t="s">
        <v>5722</v>
      </c>
    </row>
    <row r="141" spans="1:15" s="7" customFormat="1" ht="30" x14ac:dyDescent="0.25">
      <c r="A141" s="8" t="s">
        <v>4294</v>
      </c>
      <c r="B141" s="123" t="s">
        <v>132</v>
      </c>
      <c r="C141" s="122" t="s">
        <v>4295</v>
      </c>
      <c r="D141" s="287">
        <v>8.25</v>
      </c>
      <c r="E141" s="286">
        <v>4.13</v>
      </c>
      <c r="F141" s="9"/>
      <c r="G141" s="10">
        <f t="shared" si="2"/>
        <v>0</v>
      </c>
      <c r="H141" s="144" t="s">
        <v>3410</v>
      </c>
      <c r="I141" s="145" t="s">
        <v>365</v>
      </c>
      <c r="J141" s="145" t="s">
        <v>5636</v>
      </c>
      <c r="K141" s="145" t="s">
        <v>5700</v>
      </c>
      <c r="L141" s="145" t="s">
        <v>357</v>
      </c>
      <c r="M141" s="145" t="s">
        <v>282</v>
      </c>
      <c r="N141" s="145" t="s">
        <v>303</v>
      </c>
      <c r="O141" s="145" t="s">
        <v>5729</v>
      </c>
    </row>
    <row r="142" spans="1:15" s="7" customFormat="1" ht="75" x14ac:dyDescent="0.25">
      <c r="A142" s="8" t="s">
        <v>6498</v>
      </c>
      <c r="B142" s="123" t="s">
        <v>132</v>
      </c>
      <c r="C142" s="122" t="s">
        <v>4296</v>
      </c>
      <c r="D142" s="287">
        <v>8.25</v>
      </c>
      <c r="E142" s="286">
        <v>4.13</v>
      </c>
      <c r="F142" s="9"/>
      <c r="G142" s="10">
        <f t="shared" si="2"/>
        <v>0</v>
      </c>
      <c r="H142" s="144" t="s">
        <v>3410</v>
      </c>
      <c r="I142" s="145" t="s">
        <v>365</v>
      </c>
      <c r="J142" s="145" t="s">
        <v>5636</v>
      </c>
      <c r="K142" s="145" t="s">
        <v>2514</v>
      </c>
      <c r="L142" s="145" t="s">
        <v>221</v>
      </c>
      <c r="M142" s="145" t="s">
        <v>320</v>
      </c>
      <c r="N142" s="145">
        <v>0</v>
      </c>
      <c r="O142" s="145" t="s">
        <v>5740</v>
      </c>
    </row>
    <row r="143" spans="1:15" s="7" customFormat="1" ht="45" x14ac:dyDescent="0.25">
      <c r="A143" s="8" t="s">
        <v>4297</v>
      </c>
      <c r="B143" s="123" t="s">
        <v>132</v>
      </c>
      <c r="C143" s="122" t="s">
        <v>4298</v>
      </c>
      <c r="D143" s="287">
        <v>8.25</v>
      </c>
      <c r="E143" s="286">
        <v>4.13</v>
      </c>
      <c r="F143" s="9"/>
      <c r="G143" s="10">
        <f t="shared" si="2"/>
        <v>0</v>
      </c>
      <c r="H143" s="144" t="s">
        <v>3410</v>
      </c>
      <c r="I143" s="145" t="s">
        <v>365</v>
      </c>
      <c r="J143" s="145" t="s">
        <v>5636</v>
      </c>
      <c r="K143" s="145" t="s">
        <v>2514</v>
      </c>
      <c r="L143" s="145" t="s">
        <v>221</v>
      </c>
      <c r="M143" s="145" t="s">
        <v>468</v>
      </c>
      <c r="N143" s="145">
        <v>0</v>
      </c>
      <c r="O143" s="145" t="s">
        <v>5740</v>
      </c>
    </row>
    <row r="144" spans="1:15" s="7" customFormat="1" ht="75" x14ac:dyDescent="0.25">
      <c r="A144" s="8" t="s">
        <v>6599</v>
      </c>
      <c r="B144" s="123" t="s">
        <v>132</v>
      </c>
      <c r="C144" s="122" t="s">
        <v>4302</v>
      </c>
      <c r="D144" s="287">
        <v>8.25</v>
      </c>
      <c r="E144" s="286">
        <v>4.13</v>
      </c>
      <c r="F144" s="9"/>
      <c r="G144" s="10">
        <f t="shared" si="2"/>
        <v>0</v>
      </c>
      <c r="H144" s="144" t="s">
        <v>3410</v>
      </c>
      <c r="I144" s="145" t="s">
        <v>365</v>
      </c>
      <c r="J144" s="145" t="s">
        <v>5636</v>
      </c>
      <c r="K144" s="145" t="s">
        <v>2514</v>
      </c>
      <c r="L144" s="145" t="s">
        <v>221</v>
      </c>
      <c r="M144" s="145" t="s">
        <v>450</v>
      </c>
      <c r="N144" s="145">
        <v>0</v>
      </c>
      <c r="O144" s="145" t="s">
        <v>5743</v>
      </c>
    </row>
    <row r="145" spans="1:15" s="7" customFormat="1" ht="45" x14ac:dyDescent="0.25">
      <c r="A145" s="8" t="s">
        <v>4303</v>
      </c>
      <c r="B145" s="123" t="s">
        <v>132</v>
      </c>
      <c r="C145" s="122" t="s">
        <v>4304</v>
      </c>
      <c r="D145" s="287">
        <v>8.25</v>
      </c>
      <c r="E145" s="286">
        <v>4.13</v>
      </c>
      <c r="F145" s="9"/>
      <c r="G145" s="10">
        <f t="shared" si="2"/>
        <v>0</v>
      </c>
      <c r="H145" s="144" t="s">
        <v>3410</v>
      </c>
      <c r="I145" s="145" t="s">
        <v>365</v>
      </c>
      <c r="J145" s="145" t="s">
        <v>5636</v>
      </c>
      <c r="K145" s="145" t="s">
        <v>2514</v>
      </c>
      <c r="L145" s="145" t="s">
        <v>221</v>
      </c>
      <c r="M145" s="145" t="s">
        <v>468</v>
      </c>
      <c r="N145" s="145">
        <v>0</v>
      </c>
      <c r="O145" s="145" t="s">
        <v>5743</v>
      </c>
    </row>
    <row r="146" spans="1:15" s="7" customFormat="1" ht="75" x14ac:dyDescent="0.25">
      <c r="A146" s="8" t="s">
        <v>6666</v>
      </c>
      <c r="B146" s="123" t="s">
        <v>132</v>
      </c>
      <c r="C146" s="122" t="s">
        <v>4307</v>
      </c>
      <c r="D146" s="287">
        <v>8.25</v>
      </c>
      <c r="E146" s="286">
        <v>4.13</v>
      </c>
      <c r="F146" s="9"/>
      <c r="G146" s="10">
        <f t="shared" si="2"/>
        <v>0</v>
      </c>
      <c r="H146" s="144" t="s">
        <v>3410</v>
      </c>
      <c r="I146" s="145" t="s">
        <v>365</v>
      </c>
      <c r="J146" s="145" t="s">
        <v>5636</v>
      </c>
      <c r="K146" s="145" t="s">
        <v>2514</v>
      </c>
      <c r="L146" s="145" t="s">
        <v>221</v>
      </c>
      <c r="M146" s="145" t="s">
        <v>488</v>
      </c>
      <c r="N146" s="145">
        <v>0</v>
      </c>
      <c r="O146" s="145" t="s">
        <v>5745</v>
      </c>
    </row>
    <row r="147" spans="1:15" s="7" customFormat="1" ht="30" x14ac:dyDescent="0.25">
      <c r="A147" s="8" t="s">
        <v>4308</v>
      </c>
      <c r="B147" s="123" t="s">
        <v>132</v>
      </c>
      <c r="C147" s="122" t="s">
        <v>4309</v>
      </c>
      <c r="D147" s="287">
        <v>8.25</v>
      </c>
      <c r="E147" s="286">
        <v>4.13</v>
      </c>
      <c r="F147" s="9"/>
      <c r="G147" s="10">
        <f t="shared" si="2"/>
        <v>0</v>
      </c>
      <c r="H147" s="144" t="s">
        <v>3410</v>
      </c>
      <c r="I147" s="145" t="s">
        <v>365</v>
      </c>
      <c r="J147" s="145" t="s">
        <v>5636</v>
      </c>
      <c r="K147" s="145" t="s">
        <v>2514</v>
      </c>
      <c r="L147" s="145" t="s">
        <v>221</v>
      </c>
      <c r="M147" s="145" t="s">
        <v>377</v>
      </c>
      <c r="N147" s="145">
        <v>0</v>
      </c>
      <c r="O147" s="145" t="s">
        <v>5745</v>
      </c>
    </row>
    <row r="148" spans="1:15" s="7" customFormat="1" ht="45" x14ac:dyDescent="0.25">
      <c r="A148" s="8" t="s">
        <v>4317</v>
      </c>
      <c r="B148" s="123" t="s">
        <v>132</v>
      </c>
      <c r="C148" s="122" t="s">
        <v>4318</v>
      </c>
      <c r="D148" s="287">
        <v>8.25</v>
      </c>
      <c r="E148" s="286">
        <v>4.13</v>
      </c>
      <c r="F148" s="9"/>
      <c r="G148" s="10">
        <f t="shared" si="2"/>
        <v>0</v>
      </c>
      <c r="H148" s="144" t="s">
        <v>3410</v>
      </c>
      <c r="I148" s="145" t="s">
        <v>365</v>
      </c>
      <c r="J148" s="145" t="s">
        <v>5636</v>
      </c>
      <c r="K148" s="145" t="s">
        <v>2514</v>
      </c>
      <c r="L148" s="145" t="s">
        <v>357</v>
      </c>
      <c r="M148" s="145" t="s">
        <v>320</v>
      </c>
      <c r="N148" s="145">
        <v>0</v>
      </c>
      <c r="O148" s="145" t="s">
        <v>5740</v>
      </c>
    </row>
    <row r="149" spans="1:15" s="7" customFormat="1" ht="30" x14ac:dyDescent="0.25">
      <c r="A149" s="8" t="s">
        <v>4319</v>
      </c>
      <c r="B149" s="123" t="s">
        <v>132</v>
      </c>
      <c r="C149" s="122" t="s">
        <v>4320</v>
      </c>
      <c r="D149" s="287">
        <v>8.25</v>
      </c>
      <c r="E149" s="286">
        <v>4.13</v>
      </c>
      <c r="F149" s="9"/>
      <c r="G149" s="10">
        <f t="shared" si="2"/>
        <v>0</v>
      </c>
      <c r="H149" s="144" t="s">
        <v>3410</v>
      </c>
      <c r="I149" s="145" t="s">
        <v>365</v>
      </c>
      <c r="J149" s="145" t="s">
        <v>5636</v>
      </c>
      <c r="K149" s="145" t="s">
        <v>2514</v>
      </c>
      <c r="L149" s="145" t="s">
        <v>357</v>
      </c>
      <c r="M149" s="145" t="s">
        <v>488</v>
      </c>
      <c r="N149" s="145">
        <v>0</v>
      </c>
      <c r="O149" s="145" t="s">
        <v>5745</v>
      </c>
    </row>
    <row r="150" spans="1:15" s="7" customFormat="1" ht="45" x14ac:dyDescent="0.25">
      <c r="A150" s="8" t="s">
        <v>4321</v>
      </c>
      <c r="B150" s="123" t="s">
        <v>132</v>
      </c>
      <c r="C150" s="122" t="s">
        <v>4322</v>
      </c>
      <c r="D150" s="287">
        <v>8.25</v>
      </c>
      <c r="E150" s="286">
        <v>4.13</v>
      </c>
      <c r="F150" s="9"/>
      <c r="G150" s="10">
        <f t="shared" si="2"/>
        <v>0</v>
      </c>
      <c r="H150" s="144" t="s">
        <v>3410</v>
      </c>
      <c r="I150" s="145" t="s">
        <v>365</v>
      </c>
      <c r="J150" s="145" t="s">
        <v>5636</v>
      </c>
      <c r="K150" s="145" t="s">
        <v>2514</v>
      </c>
      <c r="L150" s="145" t="s">
        <v>357</v>
      </c>
      <c r="M150" s="145" t="s">
        <v>450</v>
      </c>
      <c r="N150" s="145">
        <v>0</v>
      </c>
      <c r="O150" s="145" t="s">
        <v>5743</v>
      </c>
    </row>
    <row r="151" spans="1:15" s="7" customFormat="1" ht="30" x14ac:dyDescent="0.25">
      <c r="A151" s="8" t="s">
        <v>4342</v>
      </c>
      <c r="B151" s="123" t="s">
        <v>132</v>
      </c>
      <c r="C151" s="122" t="s">
        <v>4343</v>
      </c>
      <c r="D151" s="287">
        <v>8.25</v>
      </c>
      <c r="E151" s="286">
        <v>4.13</v>
      </c>
      <c r="F151" s="9"/>
      <c r="G151" s="10">
        <f t="shared" si="2"/>
        <v>0</v>
      </c>
      <c r="H151" s="144" t="s">
        <v>3410</v>
      </c>
      <c r="I151" s="145" t="s">
        <v>365</v>
      </c>
      <c r="J151" s="145" t="s">
        <v>5636</v>
      </c>
      <c r="K151" s="145" t="s">
        <v>5749</v>
      </c>
      <c r="L151" s="145" t="s">
        <v>221</v>
      </c>
      <c r="M151" s="145" t="s">
        <v>315</v>
      </c>
      <c r="N151" s="145" t="s">
        <v>298</v>
      </c>
      <c r="O151" s="145" t="s">
        <v>5760</v>
      </c>
    </row>
    <row r="152" spans="1:15" s="7" customFormat="1" ht="75" x14ac:dyDescent="0.25">
      <c r="A152" s="8" t="s">
        <v>6558</v>
      </c>
      <c r="B152" s="123" t="s">
        <v>132</v>
      </c>
      <c r="C152" s="122" t="s">
        <v>4344</v>
      </c>
      <c r="D152" s="287">
        <v>8.25</v>
      </c>
      <c r="E152" s="286">
        <v>4.13</v>
      </c>
      <c r="F152" s="9"/>
      <c r="G152" s="10">
        <f t="shared" si="2"/>
        <v>0</v>
      </c>
      <c r="H152" s="144" t="s">
        <v>3410</v>
      </c>
      <c r="I152" s="145" t="s">
        <v>365</v>
      </c>
      <c r="J152" s="145" t="s">
        <v>5636</v>
      </c>
      <c r="K152" s="145" t="s">
        <v>5749</v>
      </c>
      <c r="L152" s="145" t="s">
        <v>221</v>
      </c>
      <c r="M152" s="145" t="s">
        <v>253</v>
      </c>
      <c r="N152" s="145">
        <v>0</v>
      </c>
      <c r="O152" s="145" t="s">
        <v>5761</v>
      </c>
    </row>
    <row r="153" spans="1:15" s="7" customFormat="1" ht="45" x14ac:dyDescent="0.25">
      <c r="A153" s="8" t="s">
        <v>4345</v>
      </c>
      <c r="B153" s="123" t="s">
        <v>132</v>
      </c>
      <c r="C153" s="122" t="s">
        <v>4346</v>
      </c>
      <c r="D153" s="287">
        <v>8.25</v>
      </c>
      <c r="E153" s="286">
        <v>4.13</v>
      </c>
      <c r="F153" s="9"/>
      <c r="G153" s="10">
        <f t="shared" si="2"/>
        <v>0</v>
      </c>
      <c r="H153" s="144" t="s">
        <v>3410</v>
      </c>
      <c r="I153" s="145" t="s">
        <v>365</v>
      </c>
      <c r="J153" s="145" t="s">
        <v>5636</v>
      </c>
      <c r="K153" s="145" t="s">
        <v>5749</v>
      </c>
      <c r="L153" s="145" t="s">
        <v>221</v>
      </c>
      <c r="M153" s="145" t="s">
        <v>323</v>
      </c>
      <c r="N153" s="145">
        <v>0</v>
      </c>
      <c r="O153" s="145" t="s">
        <v>5761</v>
      </c>
    </row>
    <row r="154" spans="1:15" s="7" customFormat="1" ht="75" x14ac:dyDescent="0.25">
      <c r="A154" s="8" t="s">
        <v>6567</v>
      </c>
      <c r="B154" s="123" t="s">
        <v>132</v>
      </c>
      <c r="C154" s="122" t="s">
        <v>4347</v>
      </c>
      <c r="D154" s="287">
        <v>8.25</v>
      </c>
      <c r="E154" s="286">
        <v>4.13</v>
      </c>
      <c r="F154" s="9"/>
      <c r="G154" s="10">
        <f t="shared" si="2"/>
        <v>0</v>
      </c>
      <c r="H154" s="144" t="s">
        <v>3410</v>
      </c>
      <c r="I154" s="145" t="s">
        <v>365</v>
      </c>
      <c r="J154" s="145" t="s">
        <v>5636</v>
      </c>
      <c r="K154" s="145" t="s">
        <v>5749</v>
      </c>
      <c r="L154" s="145" t="s">
        <v>221</v>
      </c>
      <c r="M154" s="145" t="s">
        <v>467</v>
      </c>
      <c r="N154" s="145">
        <v>0</v>
      </c>
      <c r="O154" s="145" t="s">
        <v>5745</v>
      </c>
    </row>
    <row r="155" spans="1:15" s="7" customFormat="1" ht="30" x14ac:dyDescent="0.25">
      <c r="A155" s="8" t="s">
        <v>4348</v>
      </c>
      <c r="B155" s="123" t="s">
        <v>132</v>
      </c>
      <c r="C155" s="122" t="s">
        <v>4349</v>
      </c>
      <c r="D155" s="287">
        <v>8.25</v>
      </c>
      <c r="E155" s="286">
        <v>4.13</v>
      </c>
      <c r="F155" s="9"/>
      <c r="G155" s="10">
        <f t="shared" si="2"/>
        <v>0</v>
      </c>
      <c r="H155" s="144" t="s">
        <v>3410</v>
      </c>
      <c r="I155" s="145" t="s">
        <v>365</v>
      </c>
      <c r="J155" s="145" t="s">
        <v>5636</v>
      </c>
      <c r="K155" s="145" t="s">
        <v>5749</v>
      </c>
      <c r="L155" s="145" t="s">
        <v>221</v>
      </c>
      <c r="M155" s="145" t="s">
        <v>381</v>
      </c>
      <c r="N155" s="145">
        <v>0</v>
      </c>
      <c r="O155" s="145" t="s">
        <v>5745</v>
      </c>
    </row>
    <row r="156" spans="1:15" s="7" customFormat="1" ht="30" x14ac:dyDescent="0.25">
      <c r="A156" s="8" t="s">
        <v>4721</v>
      </c>
      <c r="B156" s="123" t="s">
        <v>132</v>
      </c>
      <c r="C156" s="122" t="s">
        <v>4341</v>
      </c>
      <c r="D156" s="287">
        <v>8.25</v>
      </c>
      <c r="E156" s="286">
        <v>4.13</v>
      </c>
      <c r="F156" s="9"/>
      <c r="G156" s="10">
        <f t="shared" si="2"/>
        <v>0</v>
      </c>
      <c r="H156" s="144" t="s">
        <v>3410</v>
      </c>
      <c r="I156" s="145" t="s">
        <v>365</v>
      </c>
      <c r="J156" s="145" t="s">
        <v>5636</v>
      </c>
      <c r="K156" s="145" t="s">
        <v>5749</v>
      </c>
      <c r="L156" s="145" t="s">
        <v>221</v>
      </c>
      <c r="M156" s="145" t="s">
        <v>1488</v>
      </c>
      <c r="N156" s="145" t="s">
        <v>328</v>
      </c>
      <c r="O156" s="145" t="s">
        <v>5760</v>
      </c>
    </row>
    <row r="157" spans="1:15" s="7" customFormat="1" ht="75" x14ac:dyDescent="0.25">
      <c r="A157" s="8" t="s">
        <v>6692</v>
      </c>
      <c r="B157" s="123" t="s">
        <v>132</v>
      </c>
      <c r="C157" s="122" t="s">
        <v>4393</v>
      </c>
      <c r="D157" s="287">
        <v>8.25</v>
      </c>
      <c r="E157" s="286">
        <v>4.13</v>
      </c>
      <c r="F157" s="9"/>
      <c r="G157" s="10">
        <f t="shared" si="2"/>
        <v>0</v>
      </c>
      <c r="H157" s="144" t="s">
        <v>3410</v>
      </c>
      <c r="I157" s="145" t="s">
        <v>365</v>
      </c>
      <c r="J157" s="145" t="s">
        <v>5636</v>
      </c>
      <c r="K157" s="145" t="s">
        <v>5749</v>
      </c>
      <c r="L157" s="145" t="s">
        <v>221</v>
      </c>
      <c r="M157" s="145" t="s">
        <v>461</v>
      </c>
      <c r="N157" s="145">
        <v>0</v>
      </c>
      <c r="O157" s="145" t="s">
        <v>5786</v>
      </c>
    </row>
    <row r="158" spans="1:15" s="7" customFormat="1" ht="30" x14ac:dyDescent="0.25">
      <c r="A158" s="8" t="s">
        <v>4394</v>
      </c>
      <c r="B158" s="123" t="s">
        <v>132</v>
      </c>
      <c r="C158" s="122" t="s">
        <v>4395</v>
      </c>
      <c r="D158" s="287">
        <v>8.25</v>
      </c>
      <c r="E158" s="286">
        <v>4.13</v>
      </c>
      <c r="F158" s="9"/>
      <c r="G158" s="10">
        <f t="shared" si="2"/>
        <v>0</v>
      </c>
      <c r="H158" s="144" t="s">
        <v>3410</v>
      </c>
      <c r="I158" s="145" t="s">
        <v>365</v>
      </c>
      <c r="J158" s="145" t="s">
        <v>5636</v>
      </c>
      <c r="K158" s="145" t="s">
        <v>5749</v>
      </c>
      <c r="L158" s="145" t="s">
        <v>221</v>
      </c>
      <c r="M158" s="145" t="s">
        <v>381</v>
      </c>
      <c r="N158" s="145">
        <v>0</v>
      </c>
      <c r="O158" s="145" t="s">
        <v>5786</v>
      </c>
    </row>
    <row r="159" spans="1:15" s="7" customFormat="1" ht="30" x14ac:dyDescent="0.25">
      <c r="A159" s="8" t="s">
        <v>4404</v>
      </c>
      <c r="B159" s="123" t="s">
        <v>132</v>
      </c>
      <c r="C159" s="122" t="s">
        <v>4405</v>
      </c>
      <c r="D159" s="287">
        <v>8.25</v>
      </c>
      <c r="E159" s="286">
        <v>4.13</v>
      </c>
      <c r="F159" s="9"/>
      <c r="G159" s="10">
        <f t="shared" si="2"/>
        <v>0</v>
      </c>
      <c r="H159" s="144" t="s">
        <v>3410</v>
      </c>
      <c r="I159" s="145" t="s">
        <v>365</v>
      </c>
      <c r="J159" s="145" t="s">
        <v>5636</v>
      </c>
      <c r="K159" s="145" t="s">
        <v>5749</v>
      </c>
      <c r="L159" s="145" t="s">
        <v>357</v>
      </c>
      <c r="M159" s="145" t="s">
        <v>461</v>
      </c>
      <c r="N159" s="145">
        <v>0</v>
      </c>
      <c r="O159" s="145" t="s">
        <v>5786</v>
      </c>
    </row>
    <row r="160" spans="1:15" s="7" customFormat="1" ht="30" x14ac:dyDescent="0.25">
      <c r="A160" s="8" t="s">
        <v>4406</v>
      </c>
      <c r="B160" s="123" t="s">
        <v>132</v>
      </c>
      <c r="C160" s="122" t="s">
        <v>4407</v>
      </c>
      <c r="D160" s="287">
        <v>8.25</v>
      </c>
      <c r="E160" s="286">
        <v>4.13</v>
      </c>
      <c r="F160" s="9"/>
      <c r="G160" s="10">
        <f t="shared" si="2"/>
        <v>0</v>
      </c>
      <c r="H160" s="144" t="s">
        <v>3410</v>
      </c>
      <c r="I160" s="145" t="s">
        <v>365</v>
      </c>
      <c r="J160" s="145" t="s">
        <v>5636</v>
      </c>
      <c r="K160" s="145" t="s">
        <v>5749</v>
      </c>
      <c r="L160" s="145" t="s">
        <v>357</v>
      </c>
      <c r="M160" s="145" t="s">
        <v>467</v>
      </c>
      <c r="N160" s="145">
        <v>0</v>
      </c>
      <c r="O160" s="145" t="s">
        <v>5745</v>
      </c>
    </row>
    <row r="161" spans="1:15" s="7" customFormat="1" ht="30" x14ac:dyDescent="0.25">
      <c r="A161" s="8" t="s">
        <v>4414</v>
      </c>
      <c r="B161" s="123" t="s">
        <v>132</v>
      </c>
      <c r="C161" s="122" t="s">
        <v>4415</v>
      </c>
      <c r="D161" s="287">
        <v>8.25</v>
      </c>
      <c r="E161" s="286">
        <v>4.13</v>
      </c>
      <c r="F161" s="9"/>
      <c r="G161" s="10">
        <f t="shared" si="2"/>
        <v>0</v>
      </c>
      <c r="H161" s="144" t="s">
        <v>3410</v>
      </c>
      <c r="I161" s="145" t="s">
        <v>365</v>
      </c>
      <c r="J161" s="145" t="s">
        <v>5636</v>
      </c>
      <c r="K161" s="145" t="s">
        <v>5749</v>
      </c>
      <c r="L161" s="145" t="s">
        <v>357</v>
      </c>
      <c r="M161" s="145" t="s">
        <v>1488</v>
      </c>
      <c r="N161" s="145" t="s">
        <v>328</v>
      </c>
      <c r="O161" s="145" t="s">
        <v>5760</v>
      </c>
    </row>
    <row r="162" spans="1:15" s="7" customFormat="1" ht="45" x14ac:dyDescent="0.25">
      <c r="A162" s="8" t="s">
        <v>4418</v>
      </c>
      <c r="B162" s="123" t="s">
        <v>132</v>
      </c>
      <c r="C162" s="122" t="s">
        <v>4419</v>
      </c>
      <c r="D162" s="287">
        <v>8.25</v>
      </c>
      <c r="E162" s="286">
        <v>4.13</v>
      </c>
      <c r="F162" s="9"/>
      <c r="G162" s="10">
        <f t="shared" si="2"/>
        <v>0</v>
      </c>
      <c r="H162" s="144" t="s">
        <v>3410</v>
      </c>
      <c r="I162" s="145" t="s">
        <v>365</v>
      </c>
      <c r="J162" s="145" t="s">
        <v>5636</v>
      </c>
      <c r="K162" s="145" t="s">
        <v>5749</v>
      </c>
      <c r="L162" s="145" t="s">
        <v>357</v>
      </c>
      <c r="M162" s="145" t="s">
        <v>253</v>
      </c>
      <c r="N162" s="145">
        <v>0</v>
      </c>
      <c r="O162" s="145" t="s">
        <v>5761</v>
      </c>
    </row>
    <row r="163" spans="1:15" s="7" customFormat="1" ht="75" x14ac:dyDescent="0.25">
      <c r="A163" s="8" t="s">
        <v>6496</v>
      </c>
      <c r="B163" s="123" t="s">
        <v>132</v>
      </c>
      <c r="C163" s="122" t="s">
        <v>4530</v>
      </c>
      <c r="D163" s="287">
        <v>8.25</v>
      </c>
      <c r="E163" s="286">
        <v>4.13</v>
      </c>
      <c r="F163" s="9"/>
      <c r="G163" s="10">
        <f t="shared" si="2"/>
        <v>0</v>
      </c>
      <c r="H163" s="144" t="s">
        <v>3410</v>
      </c>
      <c r="I163" s="145" t="s">
        <v>365</v>
      </c>
      <c r="J163" s="145" t="s">
        <v>5790</v>
      </c>
      <c r="K163" s="145" t="s">
        <v>435</v>
      </c>
      <c r="L163" s="145" t="s">
        <v>221</v>
      </c>
      <c r="M163" s="145" t="s">
        <v>461</v>
      </c>
      <c r="N163" s="145" t="s">
        <v>303</v>
      </c>
      <c r="O163" s="145" t="s">
        <v>5826</v>
      </c>
    </row>
    <row r="164" spans="1:15" s="7" customFormat="1" ht="30" x14ac:dyDescent="0.25">
      <c r="A164" s="8" t="s">
        <v>4531</v>
      </c>
      <c r="B164" s="123" t="s">
        <v>132</v>
      </c>
      <c r="C164" s="122" t="s">
        <v>4532</v>
      </c>
      <c r="D164" s="287">
        <v>8.25</v>
      </c>
      <c r="E164" s="286">
        <v>4.13</v>
      </c>
      <c r="F164" s="9"/>
      <c r="G164" s="10">
        <f t="shared" si="2"/>
        <v>0</v>
      </c>
      <c r="H164" s="144" t="s">
        <v>3410</v>
      </c>
      <c r="I164" s="145" t="s">
        <v>365</v>
      </c>
      <c r="J164" s="145" t="s">
        <v>5790</v>
      </c>
      <c r="K164" s="145" t="s">
        <v>435</v>
      </c>
      <c r="L164" s="145" t="s">
        <v>221</v>
      </c>
      <c r="M164" s="145" t="s">
        <v>469</v>
      </c>
      <c r="N164" s="145" t="s">
        <v>243</v>
      </c>
      <c r="O164" s="145" t="s">
        <v>5826</v>
      </c>
    </row>
    <row r="165" spans="1:15" s="7" customFormat="1" ht="60" x14ac:dyDescent="0.25">
      <c r="A165" s="8" t="s">
        <v>6549</v>
      </c>
      <c r="B165" s="123" t="s">
        <v>132</v>
      </c>
      <c r="C165" s="122" t="s">
        <v>4550</v>
      </c>
      <c r="D165" s="287">
        <v>8.25</v>
      </c>
      <c r="E165" s="286">
        <v>4.13</v>
      </c>
      <c r="F165" s="9"/>
      <c r="G165" s="10">
        <f t="shared" si="2"/>
        <v>0</v>
      </c>
      <c r="H165" s="144" t="s">
        <v>3410</v>
      </c>
      <c r="I165" s="145" t="s">
        <v>365</v>
      </c>
      <c r="J165" s="145" t="s">
        <v>5790</v>
      </c>
      <c r="K165" s="145" t="s">
        <v>435</v>
      </c>
      <c r="L165" s="145" t="s">
        <v>221</v>
      </c>
      <c r="M165" s="145" t="s">
        <v>290</v>
      </c>
      <c r="N165" s="145">
        <v>0</v>
      </c>
      <c r="O165" s="145" t="s">
        <v>5836</v>
      </c>
    </row>
    <row r="166" spans="1:15" s="7" customFormat="1" ht="30" x14ac:dyDescent="0.25">
      <c r="A166" s="8" t="s">
        <v>4551</v>
      </c>
      <c r="B166" s="123" t="s">
        <v>132</v>
      </c>
      <c r="C166" s="122" t="s">
        <v>4552</v>
      </c>
      <c r="D166" s="287">
        <v>8.25</v>
      </c>
      <c r="E166" s="286">
        <v>4.13</v>
      </c>
      <c r="F166" s="9"/>
      <c r="G166" s="10">
        <f t="shared" si="2"/>
        <v>0</v>
      </c>
      <c r="H166" s="144" t="s">
        <v>3410</v>
      </c>
      <c r="I166" s="145" t="s">
        <v>365</v>
      </c>
      <c r="J166" s="145" t="s">
        <v>5790</v>
      </c>
      <c r="K166" s="145" t="s">
        <v>435</v>
      </c>
      <c r="L166" s="145" t="s">
        <v>221</v>
      </c>
      <c r="M166" s="145" t="s">
        <v>323</v>
      </c>
      <c r="N166" s="145">
        <v>0</v>
      </c>
      <c r="O166" s="145" t="s">
        <v>5836</v>
      </c>
    </row>
    <row r="167" spans="1:15" s="7" customFormat="1" ht="75" x14ac:dyDescent="0.25">
      <c r="A167" s="8" t="s">
        <v>6565</v>
      </c>
      <c r="B167" s="123" t="s">
        <v>132</v>
      </c>
      <c r="C167" s="122" t="s">
        <v>4558</v>
      </c>
      <c r="D167" s="287">
        <v>8.25</v>
      </c>
      <c r="E167" s="286">
        <v>4.13</v>
      </c>
      <c r="F167" s="9"/>
      <c r="G167" s="10">
        <f t="shared" si="2"/>
        <v>0</v>
      </c>
      <c r="H167" s="144" t="s">
        <v>3410</v>
      </c>
      <c r="I167" s="145" t="s">
        <v>365</v>
      </c>
      <c r="J167" s="145" t="s">
        <v>5790</v>
      </c>
      <c r="K167" s="145" t="s">
        <v>435</v>
      </c>
      <c r="L167" s="145" t="s">
        <v>221</v>
      </c>
      <c r="M167" s="145" t="s">
        <v>282</v>
      </c>
      <c r="N167" s="145">
        <v>0</v>
      </c>
      <c r="O167" s="145" t="s">
        <v>5840</v>
      </c>
    </row>
    <row r="168" spans="1:15" s="7" customFormat="1" ht="75" x14ac:dyDescent="0.25">
      <c r="A168" s="8" t="s">
        <v>6578</v>
      </c>
      <c r="B168" s="123" t="s">
        <v>132</v>
      </c>
      <c r="C168" s="122" t="s">
        <v>4571</v>
      </c>
      <c r="D168" s="287">
        <v>8.25</v>
      </c>
      <c r="E168" s="286">
        <v>4.13</v>
      </c>
      <c r="F168" s="9"/>
      <c r="G168" s="10">
        <f t="shared" si="2"/>
        <v>0</v>
      </c>
      <c r="H168" s="144" t="s">
        <v>3410</v>
      </c>
      <c r="I168" s="145" t="s">
        <v>365</v>
      </c>
      <c r="J168" s="145" t="s">
        <v>5790</v>
      </c>
      <c r="K168" s="145" t="s">
        <v>435</v>
      </c>
      <c r="L168" s="145" t="s">
        <v>221</v>
      </c>
      <c r="M168" s="145" t="s">
        <v>468</v>
      </c>
      <c r="N168" s="145">
        <v>0</v>
      </c>
      <c r="O168" s="145" t="s">
        <v>5846</v>
      </c>
    </row>
    <row r="169" spans="1:15" s="7" customFormat="1" ht="15.75" x14ac:dyDescent="0.25">
      <c r="A169" s="8" t="s">
        <v>4572</v>
      </c>
      <c r="B169" s="123" t="s">
        <v>132</v>
      </c>
      <c r="C169" s="122" t="s">
        <v>4573</v>
      </c>
      <c r="D169" s="287">
        <v>8.25</v>
      </c>
      <c r="E169" s="286">
        <v>4.13</v>
      </c>
      <c r="F169" s="9"/>
      <c r="G169" s="10">
        <f t="shared" si="2"/>
        <v>0</v>
      </c>
      <c r="H169" s="144" t="s">
        <v>3410</v>
      </c>
      <c r="I169" s="145" t="s">
        <v>365</v>
      </c>
      <c r="J169" s="145" t="s">
        <v>5790</v>
      </c>
      <c r="K169" s="145" t="s">
        <v>435</v>
      </c>
      <c r="L169" s="145" t="s">
        <v>221</v>
      </c>
      <c r="M169" s="145" t="s">
        <v>308</v>
      </c>
      <c r="N169" s="145">
        <v>0</v>
      </c>
      <c r="O169" s="145" t="s">
        <v>5846</v>
      </c>
    </row>
    <row r="170" spans="1:15" s="7" customFormat="1" ht="60" x14ac:dyDescent="0.25">
      <c r="A170" s="8" t="s">
        <v>6582</v>
      </c>
      <c r="B170" s="123" t="s">
        <v>132</v>
      </c>
      <c r="C170" s="122" t="s">
        <v>4599</v>
      </c>
      <c r="D170" s="287">
        <v>8.25</v>
      </c>
      <c r="E170" s="286">
        <v>4.13</v>
      </c>
      <c r="F170" s="9"/>
      <c r="G170" s="10">
        <f t="shared" si="2"/>
        <v>0</v>
      </c>
      <c r="H170" s="144" t="s">
        <v>3410</v>
      </c>
      <c r="I170" s="145" t="s">
        <v>365</v>
      </c>
      <c r="J170" s="145" t="s">
        <v>5790</v>
      </c>
      <c r="K170" s="145" t="s">
        <v>435</v>
      </c>
      <c r="L170" s="145" t="s">
        <v>221</v>
      </c>
      <c r="M170" s="145" t="s">
        <v>323</v>
      </c>
      <c r="N170" s="145">
        <v>0</v>
      </c>
      <c r="O170" s="145" t="s">
        <v>5858</v>
      </c>
    </row>
    <row r="171" spans="1:15" s="7" customFormat="1" ht="30" x14ac:dyDescent="0.25">
      <c r="A171" s="8" t="s">
        <v>4771</v>
      </c>
      <c r="B171" s="123" t="s">
        <v>132</v>
      </c>
      <c r="C171" s="122" t="s">
        <v>4560</v>
      </c>
      <c r="D171" s="287">
        <v>8.25</v>
      </c>
      <c r="E171" s="286">
        <v>4.13</v>
      </c>
      <c r="F171" s="9"/>
      <c r="G171" s="10">
        <f t="shared" si="2"/>
        <v>0</v>
      </c>
      <c r="H171" s="144" t="s">
        <v>3410</v>
      </c>
      <c r="I171" s="145" t="s">
        <v>365</v>
      </c>
      <c r="J171" s="145" t="s">
        <v>5790</v>
      </c>
      <c r="K171" s="145" t="s">
        <v>435</v>
      </c>
      <c r="L171" s="145" t="s">
        <v>221</v>
      </c>
      <c r="M171" s="145" t="s">
        <v>1622</v>
      </c>
      <c r="N171" s="145">
        <v>0</v>
      </c>
      <c r="O171" s="145" t="s">
        <v>5840</v>
      </c>
    </row>
    <row r="172" spans="1:15" s="7" customFormat="1" ht="75" x14ac:dyDescent="0.25">
      <c r="A172" s="8" t="s">
        <v>6609</v>
      </c>
      <c r="B172" s="123" t="s">
        <v>132</v>
      </c>
      <c r="C172" s="122" t="s">
        <v>4584</v>
      </c>
      <c r="D172" s="287">
        <v>8.25</v>
      </c>
      <c r="E172" s="286">
        <v>4.13</v>
      </c>
      <c r="F172" s="9"/>
      <c r="G172" s="10">
        <f t="shared" si="2"/>
        <v>0</v>
      </c>
      <c r="H172" s="144" t="s">
        <v>3410</v>
      </c>
      <c r="I172" s="145" t="s">
        <v>365</v>
      </c>
      <c r="J172" s="145" t="s">
        <v>5790</v>
      </c>
      <c r="K172" s="145" t="s">
        <v>435</v>
      </c>
      <c r="L172" s="145" t="s">
        <v>221</v>
      </c>
      <c r="M172" s="145" t="s">
        <v>333</v>
      </c>
      <c r="N172" s="145" t="s">
        <v>298</v>
      </c>
      <c r="O172" s="145" t="s">
        <v>5853</v>
      </c>
    </row>
    <row r="173" spans="1:15" s="7" customFormat="1" ht="30" x14ac:dyDescent="0.25">
      <c r="A173" s="8" t="s">
        <v>4585</v>
      </c>
      <c r="B173" s="123" t="s">
        <v>132</v>
      </c>
      <c r="C173" s="122" t="s">
        <v>4586</v>
      </c>
      <c r="D173" s="287">
        <v>8.25</v>
      </c>
      <c r="E173" s="286">
        <v>4.13</v>
      </c>
      <c r="F173" s="9"/>
      <c r="G173" s="10">
        <f t="shared" si="2"/>
        <v>0</v>
      </c>
      <c r="H173" s="144" t="s">
        <v>3410</v>
      </c>
      <c r="I173" s="145" t="s">
        <v>365</v>
      </c>
      <c r="J173" s="145" t="s">
        <v>5790</v>
      </c>
      <c r="K173" s="145" t="s">
        <v>435</v>
      </c>
      <c r="L173" s="145" t="s">
        <v>221</v>
      </c>
      <c r="M173" s="145" t="s">
        <v>467</v>
      </c>
      <c r="N173" s="145" t="s">
        <v>243</v>
      </c>
      <c r="O173" s="145" t="s">
        <v>5853</v>
      </c>
    </row>
    <row r="174" spans="1:15" s="7" customFormat="1" ht="75" x14ac:dyDescent="0.25">
      <c r="A174" s="8" t="s">
        <v>6611</v>
      </c>
      <c r="B174" s="123" t="s">
        <v>132</v>
      </c>
      <c r="C174" s="122" t="s">
        <v>4587</v>
      </c>
      <c r="D174" s="287">
        <v>8.25</v>
      </c>
      <c r="E174" s="286">
        <v>4.13</v>
      </c>
      <c r="F174" s="9"/>
      <c r="G174" s="10">
        <f t="shared" si="2"/>
        <v>0</v>
      </c>
      <c r="H174" s="144" t="s">
        <v>3410</v>
      </c>
      <c r="I174" s="145" t="s">
        <v>365</v>
      </c>
      <c r="J174" s="145" t="s">
        <v>5790</v>
      </c>
      <c r="K174" s="145" t="s">
        <v>435</v>
      </c>
      <c r="L174" s="145" t="s">
        <v>221</v>
      </c>
      <c r="M174" s="145" t="s">
        <v>250</v>
      </c>
      <c r="N174" s="145">
        <v>0</v>
      </c>
      <c r="O174" s="145" t="s">
        <v>5854</v>
      </c>
    </row>
    <row r="175" spans="1:15" s="7" customFormat="1" ht="30" x14ac:dyDescent="0.25">
      <c r="A175" s="8" t="s">
        <v>4588</v>
      </c>
      <c r="B175" s="123" t="s">
        <v>132</v>
      </c>
      <c r="C175" s="122" t="s">
        <v>4589</v>
      </c>
      <c r="D175" s="287">
        <v>8.25</v>
      </c>
      <c r="E175" s="286">
        <v>4.13</v>
      </c>
      <c r="F175" s="9"/>
      <c r="G175" s="10">
        <f t="shared" si="2"/>
        <v>0</v>
      </c>
      <c r="H175" s="144" t="s">
        <v>3410</v>
      </c>
      <c r="I175" s="145" t="s">
        <v>365</v>
      </c>
      <c r="J175" s="145" t="s">
        <v>5790</v>
      </c>
      <c r="K175" s="145" t="s">
        <v>435</v>
      </c>
      <c r="L175" s="145" t="s">
        <v>221</v>
      </c>
      <c r="M175" s="145" t="s">
        <v>376</v>
      </c>
      <c r="N175" s="145">
        <v>0</v>
      </c>
      <c r="O175" s="145" t="s">
        <v>5854</v>
      </c>
    </row>
    <row r="176" spans="1:15" s="7" customFormat="1" ht="75" x14ac:dyDescent="0.25">
      <c r="A176" s="8" t="s">
        <v>6653</v>
      </c>
      <c r="B176" s="123" t="s">
        <v>132</v>
      </c>
      <c r="C176" s="122" t="s">
        <v>4592</v>
      </c>
      <c r="D176" s="287">
        <v>8.25</v>
      </c>
      <c r="E176" s="286">
        <v>4.13</v>
      </c>
      <c r="F176" s="9"/>
      <c r="G176" s="10">
        <f t="shared" si="2"/>
        <v>0</v>
      </c>
      <c r="H176" s="144" t="s">
        <v>3410</v>
      </c>
      <c r="I176" s="145" t="s">
        <v>365</v>
      </c>
      <c r="J176" s="145" t="s">
        <v>5790</v>
      </c>
      <c r="K176" s="145" t="s">
        <v>435</v>
      </c>
      <c r="L176" s="145" t="s">
        <v>221</v>
      </c>
      <c r="M176" s="145" t="s">
        <v>481</v>
      </c>
      <c r="N176" s="145">
        <v>0</v>
      </c>
      <c r="O176" s="145" t="s">
        <v>5856</v>
      </c>
    </row>
    <row r="177" spans="1:15" s="7" customFormat="1" ht="30" x14ac:dyDescent="0.25">
      <c r="A177" s="8" t="s">
        <v>4593</v>
      </c>
      <c r="B177" s="123" t="s">
        <v>132</v>
      </c>
      <c r="C177" s="122" t="s">
        <v>4594</v>
      </c>
      <c r="D177" s="287">
        <v>8.25</v>
      </c>
      <c r="E177" s="286">
        <v>4.13</v>
      </c>
      <c r="F177" s="9"/>
      <c r="G177" s="10">
        <f t="shared" si="2"/>
        <v>0</v>
      </c>
      <c r="H177" s="144" t="s">
        <v>3410</v>
      </c>
      <c r="I177" s="145" t="s">
        <v>365</v>
      </c>
      <c r="J177" s="145" t="s">
        <v>5790</v>
      </c>
      <c r="K177" s="145" t="s">
        <v>435</v>
      </c>
      <c r="L177" s="145" t="s">
        <v>221</v>
      </c>
      <c r="M177" s="145" t="s">
        <v>379</v>
      </c>
      <c r="N177" s="145">
        <v>0</v>
      </c>
      <c r="O177" s="145" t="s">
        <v>5856</v>
      </c>
    </row>
    <row r="178" spans="1:15" s="7" customFormat="1" ht="75" x14ac:dyDescent="0.25">
      <c r="A178" s="8" t="s">
        <v>6677</v>
      </c>
      <c r="B178" s="123" t="s">
        <v>132</v>
      </c>
      <c r="C178" s="122" t="s">
        <v>4597</v>
      </c>
      <c r="D178" s="287">
        <v>8.25</v>
      </c>
      <c r="E178" s="286">
        <v>4.13</v>
      </c>
      <c r="F178" s="9"/>
      <c r="G178" s="10">
        <f t="shared" si="2"/>
        <v>0</v>
      </c>
      <c r="H178" s="144" t="s">
        <v>3410</v>
      </c>
      <c r="I178" s="145" t="s">
        <v>365</v>
      </c>
      <c r="J178" s="145" t="s">
        <v>5790</v>
      </c>
      <c r="K178" s="145" t="s">
        <v>435</v>
      </c>
      <c r="L178" s="145" t="s">
        <v>221</v>
      </c>
      <c r="M178" s="145" t="s">
        <v>282</v>
      </c>
      <c r="N178" s="145">
        <v>0</v>
      </c>
      <c r="O178" s="145" t="s">
        <v>5858</v>
      </c>
    </row>
    <row r="179" spans="1:15" s="7" customFormat="1" ht="75" x14ac:dyDescent="0.25">
      <c r="A179" s="8" t="s">
        <v>6693</v>
      </c>
      <c r="B179" s="123" t="s">
        <v>132</v>
      </c>
      <c r="C179" s="122" t="s">
        <v>4611</v>
      </c>
      <c r="D179" s="287">
        <v>8.25</v>
      </c>
      <c r="E179" s="286">
        <v>4.13</v>
      </c>
      <c r="F179" s="9"/>
      <c r="G179" s="10">
        <f t="shared" si="2"/>
        <v>0</v>
      </c>
      <c r="H179" s="144" t="s">
        <v>3410</v>
      </c>
      <c r="I179" s="145" t="s">
        <v>365</v>
      </c>
      <c r="J179" s="145" t="s">
        <v>5790</v>
      </c>
      <c r="K179" s="145" t="s">
        <v>435</v>
      </c>
      <c r="L179" s="145" t="s">
        <v>221</v>
      </c>
      <c r="M179" s="145" t="s">
        <v>464</v>
      </c>
      <c r="N179" s="145" t="s">
        <v>298</v>
      </c>
      <c r="O179" s="145" t="s">
        <v>5866</v>
      </c>
    </row>
    <row r="180" spans="1:15" s="7" customFormat="1" ht="30" x14ac:dyDescent="0.25">
      <c r="A180" s="8" t="s">
        <v>4612</v>
      </c>
      <c r="B180" s="123" t="s">
        <v>132</v>
      </c>
      <c r="C180" s="122" t="s">
        <v>4613</v>
      </c>
      <c r="D180" s="287">
        <v>8.25</v>
      </c>
      <c r="E180" s="286">
        <v>4.13</v>
      </c>
      <c r="F180" s="9"/>
      <c r="G180" s="10">
        <f t="shared" si="2"/>
        <v>0</v>
      </c>
      <c r="H180" s="144" t="s">
        <v>3410</v>
      </c>
      <c r="I180" s="145" t="s">
        <v>365</v>
      </c>
      <c r="J180" s="145" t="s">
        <v>5790</v>
      </c>
      <c r="K180" s="145" t="s">
        <v>435</v>
      </c>
      <c r="L180" s="145" t="s">
        <v>221</v>
      </c>
      <c r="M180" s="145" t="s">
        <v>377</v>
      </c>
      <c r="N180" s="145" t="s">
        <v>251</v>
      </c>
      <c r="O180" s="145" t="s">
        <v>5866</v>
      </c>
    </row>
    <row r="181" spans="1:15" s="7" customFormat="1" ht="30" x14ac:dyDescent="0.25">
      <c r="A181" s="8" t="s">
        <v>4614</v>
      </c>
      <c r="B181" s="123" t="s">
        <v>132</v>
      </c>
      <c r="C181" s="122" t="s">
        <v>4615</v>
      </c>
      <c r="D181" s="287">
        <v>8.25</v>
      </c>
      <c r="E181" s="286">
        <v>4.13</v>
      </c>
      <c r="F181" s="9"/>
      <c r="G181" s="10">
        <f t="shared" si="2"/>
        <v>0</v>
      </c>
      <c r="H181" s="144" t="s">
        <v>3410</v>
      </c>
      <c r="I181" s="145" t="s">
        <v>365</v>
      </c>
      <c r="J181" s="145" t="s">
        <v>5790</v>
      </c>
      <c r="K181" s="145" t="s">
        <v>435</v>
      </c>
      <c r="L181" s="145" t="s">
        <v>357</v>
      </c>
      <c r="M181" s="145" t="s">
        <v>461</v>
      </c>
      <c r="N181" s="145" t="s">
        <v>303</v>
      </c>
      <c r="O181" s="145" t="s">
        <v>5826</v>
      </c>
    </row>
    <row r="182" spans="1:15" s="7" customFormat="1" ht="30" x14ac:dyDescent="0.25">
      <c r="A182" s="8" t="s">
        <v>4626</v>
      </c>
      <c r="B182" s="123" t="s">
        <v>132</v>
      </c>
      <c r="C182" s="122" t="s">
        <v>4627</v>
      </c>
      <c r="D182" s="287">
        <v>8.25</v>
      </c>
      <c r="E182" s="286">
        <v>4.13</v>
      </c>
      <c r="F182" s="9"/>
      <c r="G182" s="10">
        <f t="shared" si="2"/>
        <v>0</v>
      </c>
      <c r="H182" s="144" t="s">
        <v>3410</v>
      </c>
      <c r="I182" s="145" t="s">
        <v>365</v>
      </c>
      <c r="J182" s="145" t="s">
        <v>5790</v>
      </c>
      <c r="K182" s="145" t="s">
        <v>435</v>
      </c>
      <c r="L182" s="145" t="s">
        <v>357</v>
      </c>
      <c r="M182" s="145" t="s">
        <v>481</v>
      </c>
      <c r="N182" s="145">
        <v>0</v>
      </c>
      <c r="O182" s="145" t="s">
        <v>5856</v>
      </c>
    </row>
    <row r="183" spans="1:15" s="7" customFormat="1" ht="15.75" x14ac:dyDescent="0.25">
      <c r="A183" s="8" t="s">
        <v>4628</v>
      </c>
      <c r="B183" s="123" t="s">
        <v>132</v>
      </c>
      <c r="C183" s="122" t="s">
        <v>4629</v>
      </c>
      <c r="D183" s="287">
        <v>8.25</v>
      </c>
      <c r="E183" s="286">
        <v>4.13</v>
      </c>
      <c r="F183" s="9"/>
      <c r="G183" s="10">
        <f t="shared" si="2"/>
        <v>0</v>
      </c>
      <c r="H183" s="144" t="s">
        <v>3410</v>
      </c>
      <c r="I183" s="145" t="s">
        <v>365</v>
      </c>
      <c r="J183" s="145" t="s">
        <v>5790</v>
      </c>
      <c r="K183" s="145" t="s">
        <v>435</v>
      </c>
      <c r="L183" s="145" t="s">
        <v>357</v>
      </c>
      <c r="M183" s="145" t="s">
        <v>468</v>
      </c>
      <c r="N183" s="145">
        <v>0</v>
      </c>
      <c r="O183" s="145" t="s">
        <v>5846</v>
      </c>
    </row>
    <row r="184" spans="1:15" s="7" customFormat="1" ht="30" x14ac:dyDescent="0.25">
      <c r="A184" s="8" t="s">
        <v>4549</v>
      </c>
      <c r="B184" s="123" t="s">
        <v>132</v>
      </c>
      <c r="C184" s="122" t="s">
        <v>4634</v>
      </c>
      <c r="D184" s="287">
        <v>8.25</v>
      </c>
      <c r="E184" s="286">
        <v>4.13</v>
      </c>
      <c r="F184" s="9"/>
      <c r="G184" s="10">
        <f t="shared" si="2"/>
        <v>0</v>
      </c>
      <c r="H184" s="144" t="s">
        <v>3410</v>
      </c>
      <c r="I184" s="145" t="s">
        <v>365</v>
      </c>
      <c r="J184" s="145" t="s">
        <v>5790</v>
      </c>
      <c r="K184" s="145" t="s">
        <v>435</v>
      </c>
      <c r="L184" s="145" t="s">
        <v>357</v>
      </c>
      <c r="M184" s="145" t="s">
        <v>290</v>
      </c>
      <c r="N184" s="145">
        <v>0</v>
      </c>
      <c r="O184" s="145" t="s">
        <v>5836</v>
      </c>
    </row>
    <row r="185" spans="1:15" s="7" customFormat="1" ht="30" x14ac:dyDescent="0.25">
      <c r="A185" s="8" t="s">
        <v>4639</v>
      </c>
      <c r="B185" s="123" t="s">
        <v>132</v>
      </c>
      <c r="C185" s="122" t="s">
        <v>4640</v>
      </c>
      <c r="D185" s="287">
        <v>8.25</v>
      </c>
      <c r="E185" s="286">
        <v>4.13</v>
      </c>
      <c r="F185" s="9"/>
      <c r="G185" s="10">
        <f t="shared" si="2"/>
        <v>0</v>
      </c>
      <c r="H185" s="144" t="s">
        <v>3410</v>
      </c>
      <c r="I185" s="145" t="s">
        <v>365</v>
      </c>
      <c r="J185" s="145" t="s">
        <v>5790</v>
      </c>
      <c r="K185" s="145" t="s">
        <v>435</v>
      </c>
      <c r="L185" s="145" t="s">
        <v>357</v>
      </c>
      <c r="M185" s="145" t="s">
        <v>282</v>
      </c>
      <c r="N185" s="145">
        <v>0</v>
      </c>
      <c r="O185" s="145" t="s">
        <v>5840</v>
      </c>
    </row>
    <row r="186" spans="1:15" s="7" customFormat="1" ht="45" x14ac:dyDescent="0.25">
      <c r="A186" s="8" t="s">
        <v>4643</v>
      </c>
      <c r="B186" s="123" t="s">
        <v>132</v>
      </c>
      <c r="C186" s="122" t="s">
        <v>4644</v>
      </c>
      <c r="D186" s="287">
        <v>8.25</v>
      </c>
      <c r="E186" s="286">
        <v>4.13</v>
      </c>
      <c r="F186" s="9"/>
      <c r="G186" s="10">
        <f t="shared" si="2"/>
        <v>0</v>
      </c>
      <c r="H186" s="144" t="s">
        <v>3410</v>
      </c>
      <c r="I186" s="145" t="s">
        <v>365</v>
      </c>
      <c r="J186" s="145" t="s">
        <v>5790</v>
      </c>
      <c r="K186" s="145" t="s">
        <v>435</v>
      </c>
      <c r="L186" s="145" t="s">
        <v>357</v>
      </c>
      <c r="M186" s="145" t="s">
        <v>282</v>
      </c>
      <c r="N186" s="145">
        <v>0</v>
      </c>
      <c r="O186" s="145" t="s">
        <v>5858</v>
      </c>
    </row>
    <row r="187" spans="1:15" s="7" customFormat="1" ht="30" x14ac:dyDescent="0.25">
      <c r="A187" s="8" t="s">
        <v>4645</v>
      </c>
      <c r="B187" s="123" t="s">
        <v>132</v>
      </c>
      <c r="C187" s="122" t="s">
        <v>4646</v>
      </c>
      <c r="D187" s="287">
        <v>8.25</v>
      </c>
      <c r="E187" s="286">
        <v>4.13</v>
      </c>
      <c r="F187" s="9"/>
      <c r="G187" s="10">
        <f t="shared" si="2"/>
        <v>0</v>
      </c>
      <c r="H187" s="144" t="s">
        <v>3410</v>
      </c>
      <c r="I187" s="145" t="s">
        <v>365</v>
      </c>
      <c r="J187" s="145" t="s">
        <v>5790</v>
      </c>
      <c r="K187" s="145" t="s">
        <v>435</v>
      </c>
      <c r="L187" s="145" t="s">
        <v>357</v>
      </c>
      <c r="M187" s="145" t="s">
        <v>464</v>
      </c>
      <c r="N187" s="145">
        <v>0</v>
      </c>
      <c r="O187" s="145" t="s">
        <v>5866</v>
      </c>
    </row>
    <row r="188" spans="1:15" s="7" customFormat="1" ht="30" x14ac:dyDescent="0.25">
      <c r="A188" s="8" t="s">
        <v>4647</v>
      </c>
      <c r="B188" s="123" t="s">
        <v>132</v>
      </c>
      <c r="C188" s="122" t="s">
        <v>4648</v>
      </c>
      <c r="D188" s="287">
        <v>8.25</v>
      </c>
      <c r="E188" s="286">
        <v>4.13</v>
      </c>
      <c r="F188" s="9"/>
      <c r="G188" s="10">
        <f t="shared" si="2"/>
        <v>0</v>
      </c>
      <c r="H188" s="144" t="s">
        <v>3410</v>
      </c>
      <c r="I188" s="145" t="s">
        <v>365</v>
      </c>
      <c r="J188" s="145" t="s">
        <v>5790</v>
      </c>
      <c r="K188" s="145" t="s">
        <v>435</v>
      </c>
      <c r="L188" s="145" t="s">
        <v>357</v>
      </c>
      <c r="M188" s="145" t="s">
        <v>333</v>
      </c>
      <c r="N188" s="145" t="s">
        <v>298</v>
      </c>
      <c r="O188" s="145" t="s">
        <v>5853</v>
      </c>
    </row>
    <row r="189" spans="1:15" s="7" customFormat="1" ht="30" x14ac:dyDescent="0.25">
      <c r="A189" s="8" t="s">
        <v>4649</v>
      </c>
      <c r="B189" s="123" t="s">
        <v>132</v>
      </c>
      <c r="C189" s="122" t="s">
        <v>4650</v>
      </c>
      <c r="D189" s="287">
        <v>8.25</v>
      </c>
      <c r="E189" s="286">
        <v>4.13</v>
      </c>
      <c r="F189" s="9"/>
      <c r="G189" s="10">
        <f t="shared" si="2"/>
        <v>0</v>
      </c>
      <c r="H189" s="144" t="s">
        <v>3410</v>
      </c>
      <c r="I189" s="145" t="s">
        <v>365</v>
      </c>
      <c r="J189" s="145" t="s">
        <v>5790</v>
      </c>
      <c r="K189" s="145" t="s">
        <v>435</v>
      </c>
      <c r="L189" s="145" t="s">
        <v>357</v>
      </c>
      <c r="M189" s="145" t="s">
        <v>250</v>
      </c>
      <c r="N189" s="145">
        <v>0</v>
      </c>
      <c r="O189" s="145" t="s">
        <v>5854</v>
      </c>
    </row>
    <row r="190" spans="1:15" s="7" customFormat="1" ht="30" x14ac:dyDescent="0.25">
      <c r="A190" s="8" t="s">
        <v>4667</v>
      </c>
      <c r="B190" s="123" t="s">
        <v>132</v>
      </c>
      <c r="C190" s="122" t="s">
        <v>4668</v>
      </c>
      <c r="D190" s="287">
        <v>8.25</v>
      </c>
      <c r="E190" s="286">
        <v>4.13</v>
      </c>
      <c r="F190" s="9"/>
      <c r="G190" s="10">
        <f t="shared" si="2"/>
        <v>0</v>
      </c>
      <c r="H190" s="144" t="s">
        <v>3410</v>
      </c>
      <c r="I190" s="145" t="s">
        <v>365</v>
      </c>
      <c r="J190" s="145" t="s">
        <v>5790</v>
      </c>
      <c r="K190" s="145" t="s">
        <v>5867</v>
      </c>
      <c r="L190" s="145" t="s">
        <v>221</v>
      </c>
      <c r="M190" s="145" t="s">
        <v>1488</v>
      </c>
      <c r="N190" s="145">
        <v>0</v>
      </c>
      <c r="O190" s="145" t="s">
        <v>5874</v>
      </c>
    </row>
    <row r="191" spans="1:15" s="7" customFormat="1" ht="75" x14ac:dyDescent="0.25">
      <c r="A191" s="8" t="s">
        <v>6583</v>
      </c>
      <c r="B191" s="123" t="s">
        <v>132</v>
      </c>
      <c r="C191" s="122" t="s">
        <v>4674</v>
      </c>
      <c r="D191" s="287">
        <v>8.25</v>
      </c>
      <c r="E191" s="286">
        <v>4.13</v>
      </c>
      <c r="F191" s="9"/>
      <c r="G191" s="10">
        <f t="shared" si="2"/>
        <v>0</v>
      </c>
      <c r="H191" s="144" t="s">
        <v>3410</v>
      </c>
      <c r="I191" s="145" t="s">
        <v>365</v>
      </c>
      <c r="J191" s="145" t="s">
        <v>5790</v>
      </c>
      <c r="K191" s="145" t="s">
        <v>5867</v>
      </c>
      <c r="L191" s="145" t="s">
        <v>221</v>
      </c>
      <c r="M191" s="145" t="s">
        <v>286</v>
      </c>
      <c r="N191" s="145">
        <v>0</v>
      </c>
      <c r="O191" s="145" t="s">
        <v>5878</v>
      </c>
    </row>
    <row r="192" spans="1:15" s="7" customFormat="1" ht="30" x14ac:dyDescent="0.25">
      <c r="A192" s="8" t="s">
        <v>4675</v>
      </c>
      <c r="B192" s="123" t="s">
        <v>132</v>
      </c>
      <c r="C192" s="122" t="s">
        <v>4676</v>
      </c>
      <c r="D192" s="287">
        <v>8.25</v>
      </c>
      <c r="E192" s="286">
        <v>4.13</v>
      </c>
      <c r="F192" s="9"/>
      <c r="G192" s="10">
        <f t="shared" si="2"/>
        <v>0</v>
      </c>
      <c r="H192" s="144" t="s">
        <v>3410</v>
      </c>
      <c r="I192" s="145" t="s">
        <v>365</v>
      </c>
      <c r="J192" s="145" t="s">
        <v>5790</v>
      </c>
      <c r="K192" s="145" t="s">
        <v>5867</v>
      </c>
      <c r="L192" s="145" t="s">
        <v>221</v>
      </c>
      <c r="M192" s="145" t="s">
        <v>286</v>
      </c>
      <c r="N192" s="145">
        <v>0</v>
      </c>
      <c r="O192" s="145" t="s">
        <v>5878</v>
      </c>
    </row>
    <row r="193" spans="1:15" s="7" customFormat="1" ht="30" x14ac:dyDescent="0.25">
      <c r="A193" s="8" t="s">
        <v>4846</v>
      </c>
      <c r="B193" s="123" t="s">
        <v>132</v>
      </c>
      <c r="C193" s="122" t="s">
        <v>4669</v>
      </c>
      <c r="D193" s="287">
        <v>8.25</v>
      </c>
      <c r="E193" s="286">
        <v>4.13</v>
      </c>
      <c r="F193" s="9"/>
      <c r="G193" s="10">
        <f t="shared" si="2"/>
        <v>0</v>
      </c>
      <c r="H193" s="144" t="s">
        <v>3410</v>
      </c>
      <c r="I193" s="145" t="s">
        <v>365</v>
      </c>
      <c r="J193" s="145" t="s">
        <v>5790</v>
      </c>
      <c r="K193" s="145" t="s">
        <v>5867</v>
      </c>
      <c r="L193" s="145" t="s">
        <v>221</v>
      </c>
      <c r="M193" s="145" t="s">
        <v>485</v>
      </c>
      <c r="N193" s="145">
        <v>0</v>
      </c>
      <c r="O193" s="145" t="s">
        <v>5874</v>
      </c>
    </row>
    <row r="194" spans="1:15" s="7" customFormat="1" ht="30" x14ac:dyDescent="0.25">
      <c r="A194" s="8" t="s">
        <v>4683</v>
      </c>
      <c r="B194" s="123" t="s">
        <v>132</v>
      </c>
      <c r="C194" s="122" t="s">
        <v>4684</v>
      </c>
      <c r="D194" s="287">
        <v>8.25</v>
      </c>
      <c r="E194" s="286">
        <v>4.13</v>
      </c>
      <c r="F194" s="9"/>
      <c r="G194" s="10">
        <f t="shared" si="2"/>
        <v>0</v>
      </c>
      <c r="H194" s="144" t="s">
        <v>3410</v>
      </c>
      <c r="I194" s="145" t="s">
        <v>365</v>
      </c>
      <c r="J194" s="145" t="s">
        <v>5790</v>
      </c>
      <c r="K194" s="145" t="s">
        <v>5867</v>
      </c>
      <c r="L194" s="145" t="s">
        <v>357</v>
      </c>
      <c r="M194" s="145" t="s">
        <v>286</v>
      </c>
      <c r="N194" s="145">
        <v>0</v>
      </c>
      <c r="O194" s="145" t="s">
        <v>5878</v>
      </c>
    </row>
    <row r="195" spans="1:15" s="7" customFormat="1" ht="30" x14ac:dyDescent="0.25">
      <c r="A195" s="8" t="s">
        <v>4687</v>
      </c>
      <c r="B195" s="123" t="s">
        <v>132</v>
      </c>
      <c r="C195" s="122" t="s">
        <v>4688</v>
      </c>
      <c r="D195" s="287">
        <v>8.25</v>
      </c>
      <c r="E195" s="286">
        <v>4.13</v>
      </c>
      <c r="F195" s="9"/>
      <c r="G195" s="10">
        <f t="shared" si="2"/>
        <v>0</v>
      </c>
      <c r="H195" s="144" t="s">
        <v>3410</v>
      </c>
      <c r="I195" s="145" t="s">
        <v>365</v>
      </c>
      <c r="J195" s="145" t="s">
        <v>5790</v>
      </c>
      <c r="K195" s="145" t="s">
        <v>5867</v>
      </c>
      <c r="L195" s="145" t="s">
        <v>357</v>
      </c>
      <c r="M195" s="145" t="s">
        <v>1488</v>
      </c>
      <c r="N195" s="145">
        <v>0</v>
      </c>
      <c r="O195" s="145" t="s">
        <v>5874</v>
      </c>
    </row>
    <row r="196" spans="1:15" s="7" customFormat="1" ht="30" x14ac:dyDescent="0.25">
      <c r="A196" s="8" t="s">
        <v>4701</v>
      </c>
      <c r="B196" s="123" t="s">
        <v>132</v>
      </c>
      <c r="C196" s="122" t="s">
        <v>4702</v>
      </c>
      <c r="D196" s="287">
        <v>8.25</v>
      </c>
      <c r="E196" s="286">
        <v>4.13</v>
      </c>
      <c r="F196" s="9"/>
      <c r="G196" s="10">
        <f t="shared" ref="G196:G259" si="3">E196*F196</f>
        <v>0</v>
      </c>
      <c r="H196" s="144" t="s">
        <v>3410</v>
      </c>
      <c r="I196" s="145" t="s">
        <v>365</v>
      </c>
      <c r="J196" s="145" t="s">
        <v>5790</v>
      </c>
      <c r="K196" s="145" t="s">
        <v>5881</v>
      </c>
      <c r="L196" s="145" t="s">
        <v>221</v>
      </c>
      <c r="M196" s="145" t="s">
        <v>1522</v>
      </c>
      <c r="N196" s="145" t="s">
        <v>251</v>
      </c>
      <c r="O196" s="145" t="s">
        <v>5887</v>
      </c>
    </row>
    <row r="197" spans="1:15" s="7" customFormat="1" ht="75" x14ac:dyDescent="0.25">
      <c r="A197" s="8" t="s">
        <v>6682</v>
      </c>
      <c r="B197" s="123" t="s">
        <v>132</v>
      </c>
      <c r="C197" s="122" t="s">
        <v>4703</v>
      </c>
      <c r="D197" s="287">
        <v>8.25</v>
      </c>
      <c r="E197" s="286">
        <v>4.13</v>
      </c>
      <c r="F197" s="9"/>
      <c r="G197" s="10">
        <f t="shared" si="3"/>
        <v>0</v>
      </c>
      <c r="H197" s="144" t="s">
        <v>3410</v>
      </c>
      <c r="I197" s="145" t="s">
        <v>365</v>
      </c>
      <c r="J197" s="145" t="s">
        <v>5790</v>
      </c>
      <c r="K197" s="145" t="s">
        <v>5881</v>
      </c>
      <c r="L197" s="145" t="s">
        <v>221</v>
      </c>
      <c r="M197" s="145" t="s">
        <v>320</v>
      </c>
      <c r="N197" s="145" t="s">
        <v>283</v>
      </c>
      <c r="O197" s="145" t="s">
        <v>5887</v>
      </c>
    </row>
    <row r="198" spans="1:15" s="7" customFormat="1" ht="30" x14ac:dyDescent="0.25">
      <c r="A198" s="8" t="s">
        <v>4714</v>
      </c>
      <c r="B198" s="123" t="s">
        <v>132</v>
      </c>
      <c r="C198" s="122" t="s">
        <v>4715</v>
      </c>
      <c r="D198" s="287">
        <v>8.25</v>
      </c>
      <c r="E198" s="286">
        <v>4.13</v>
      </c>
      <c r="F198" s="9"/>
      <c r="G198" s="10">
        <f t="shared" si="3"/>
        <v>0</v>
      </c>
      <c r="H198" s="144" t="s">
        <v>3410</v>
      </c>
      <c r="I198" s="145" t="s">
        <v>365</v>
      </c>
      <c r="J198" s="145" t="s">
        <v>5790</v>
      </c>
      <c r="K198" s="145" t="s">
        <v>5881</v>
      </c>
      <c r="L198" s="145" t="s">
        <v>357</v>
      </c>
      <c r="M198" s="145" t="s">
        <v>320</v>
      </c>
      <c r="N198" s="145" t="s">
        <v>283</v>
      </c>
      <c r="O198" s="145" t="s">
        <v>5887</v>
      </c>
    </row>
    <row r="199" spans="1:15" s="7" customFormat="1" ht="30" x14ac:dyDescent="0.25">
      <c r="A199" s="8" t="s">
        <v>4952</v>
      </c>
      <c r="B199" s="123" t="s">
        <v>132</v>
      </c>
      <c r="C199" s="122" t="s">
        <v>4722</v>
      </c>
      <c r="D199" s="287">
        <v>8.25</v>
      </c>
      <c r="E199" s="286">
        <v>4.13</v>
      </c>
      <c r="F199" s="9"/>
      <c r="G199" s="10">
        <f t="shared" si="3"/>
        <v>0</v>
      </c>
      <c r="H199" s="144" t="s">
        <v>3410</v>
      </c>
      <c r="I199" s="145" t="s">
        <v>365</v>
      </c>
      <c r="J199" s="145" t="s">
        <v>5790</v>
      </c>
      <c r="K199" s="145" t="s">
        <v>5888</v>
      </c>
      <c r="L199" s="145" t="s">
        <v>221</v>
      </c>
      <c r="M199" s="145" t="s">
        <v>323</v>
      </c>
      <c r="N199" s="145">
        <v>0</v>
      </c>
      <c r="O199" s="145" t="s">
        <v>5891</v>
      </c>
    </row>
    <row r="200" spans="1:15" s="7" customFormat="1" ht="75" x14ac:dyDescent="0.25">
      <c r="A200" s="8" t="s">
        <v>6608</v>
      </c>
      <c r="B200" s="123" t="s">
        <v>132</v>
      </c>
      <c r="C200" s="122" t="s">
        <v>4720</v>
      </c>
      <c r="D200" s="287">
        <v>8.25</v>
      </c>
      <c r="E200" s="286">
        <v>4.13</v>
      </c>
      <c r="F200" s="9"/>
      <c r="G200" s="10">
        <f t="shared" si="3"/>
        <v>0</v>
      </c>
      <c r="H200" s="144" t="s">
        <v>3410</v>
      </c>
      <c r="I200" s="145" t="s">
        <v>365</v>
      </c>
      <c r="J200" s="145" t="s">
        <v>5790</v>
      </c>
      <c r="K200" s="145" t="s">
        <v>5888</v>
      </c>
      <c r="L200" s="145" t="s">
        <v>221</v>
      </c>
      <c r="M200" s="145" t="s">
        <v>481</v>
      </c>
      <c r="N200" s="145">
        <v>0</v>
      </c>
      <c r="O200" s="145" t="s">
        <v>5891</v>
      </c>
    </row>
    <row r="201" spans="1:15" s="7" customFormat="1" ht="60" x14ac:dyDescent="0.25">
      <c r="A201" s="8" t="s">
        <v>6610</v>
      </c>
      <c r="B201" s="123" t="s">
        <v>132</v>
      </c>
      <c r="C201" s="122" t="s">
        <v>4723</v>
      </c>
      <c r="D201" s="287">
        <v>8.25</v>
      </c>
      <c r="E201" s="286">
        <v>4.13</v>
      </c>
      <c r="F201" s="9"/>
      <c r="G201" s="10">
        <f t="shared" si="3"/>
        <v>0</v>
      </c>
      <c r="H201" s="144" t="s">
        <v>3410</v>
      </c>
      <c r="I201" s="145" t="s">
        <v>365</v>
      </c>
      <c r="J201" s="145" t="s">
        <v>5790</v>
      </c>
      <c r="K201" s="145" t="s">
        <v>5888</v>
      </c>
      <c r="L201" s="145" t="s">
        <v>221</v>
      </c>
      <c r="M201" s="145" t="s">
        <v>302</v>
      </c>
      <c r="N201" s="145">
        <v>0</v>
      </c>
      <c r="O201" s="145" t="s">
        <v>5892</v>
      </c>
    </row>
    <row r="202" spans="1:15" s="7" customFormat="1" ht="30" x14ac:dyDescent="0.25">
      <c r="A202" s="8" t="s">
        <v>4724</v>
      </c>
      <c r="B202" s="123" t="s">
        <v>132</v>
      </c>
      <c r="C202" s="122" t="s">
        <v>4725</v>
      </c>
      <c r="D202" s="287">
        <v>8.25</v>
      </c>
      <c r="E202" s="286">
        <v>4.13</v>
      </c>
      <c r="F202" s="9"/>
      <c r="G202" s="10">
        <f t="shared" si="3"/>
        <v>0</v>
      </c>
      <c r="H202" s="144" t="s">
        <v>3410</v>
      </c>
      <c r="I202" s="145" t="s">
        <v>365</v>
      </c>
      <c r="J202" s="145" t="s">
        <v>5790</v>
      </c>
      <c r="K202" s="145" t="s">
        <v>5888</v>
      </c>
      <c r="L202" s="145" t="s">
        <v>221</v>
      </c>
      <c r="M202" s="145" t="s">
        <v>485</v>
      </c>
      <c r="N202" s="145">
        <v>0</v>
      </c>
      <c r="O202" s="145" t="s">
        <v>5892</v>
      </c>
    </row>
    <row r="203" spans="1:15" s="7" customFormat="1" ht="30" x14ac:dyDescent="0.25">
      <c r="A203" s="8" t="s">
        <v>4732</v>
      </c>
      <c r="B203" s="123" t="s">
        <v>132</v>
      </c>
      <c r="C203" s="122" t="s">
        <v>4733</v>
      </c>
      <c r="D203" s="287">
        <v>8.25</v>
      </c>
      <c r="E203" s="286">
        <v>4.13</v>
      </c>
      <c r="F203" s="9"/>
      <c r="G203" s="10">
        <f t="shared" si="3"/>
        <v>0</v>
      </c>
      <c r="H203" s="144" t="s">
        <v>3410</v>
      </c>
      <c r="I203" s="145" t="s">
        <v>365</v>
      </c>
      <c r="J203" s="145" t="s">
        <v>5790</v>
      </c>
      <c r="K203" s="145" t="s">
        <v>5888</v>
      </c>
      <c r="L203" s="145" t="s">
        <v>357</v>
      </c>
      <c r="M203" s="145" t="s">
        <v>302</v>
      </c>
      <c r="N203" s="145">
        <v>0</v>
      </c>
      <c r="O203" s="145" t="s">
        <v>5892</v>
      </c>
    </row>
    <row r="204" spans="1:15" s="7" customFormat="1" ht="30" x14ac:dyDescent="0.25">
      <c r="A204" s="8" t="s">
        <v>4734</v>
      </c>
      <c r="B204" s="123" t="s">
        <v>132</v>
      </c>
      <c r="C204" s="122" t="s">
        <v>4735</v>
      </c>
      <c r="D204" s="287">
        <v>8.25</v>
      </c>
      <c r="E204" s="286">
        <v>4.13</v>
      </c>
      <c r="F204" s="9"/>
      <c r="G204" s="10">
        <f t="shared" si="3"/>
        <v>0</v>
      </c>
      <c r="H204" s="144" t="s">
        <v>3410</v>
      </c>
      <c r="I204" s="145" t="s">
        <v>365</v>
      </c>
      <c r="J204" s="145" t="s">
        <v>5790</v>
      </c>
      <c r="K204" s="145" t="s">
        <v>5888</v>
      </c>
      <c r="L204" s="145" t="s">
        <v>357</v>
      </c>
      <c r="M204" s="145" t="s">
        <v>481</v>
      </c>
      <c r="N204" s="145">
        <v>0</v>
      </c>
      <c r="O204" s="145" t="s">
        <v>5891</v>
      </c>
    </row>
    <row r="205" spans="1:15" s="7" customFormat="1" ht="75" x14ac:dyDescent="0.25">
      <c r="A205" s="8" t="s">
        <v>6531</v>
      </c>
      <c r="B205" s="123" t="s">
        <v>132</v>
      </c>
      <c r="C205" s="122" t="s">
        <v>4743</v>
      </c>
      <c r="D205" s="287">
        <v>8.25</v>
      </c>
      <c r="E205" s="286">
        <v>4.13</v>
      </c>
      <c r="F205" s="9"/>
      <c r="G205" s="10">
        <f t="shared" si="3"/>
        <v>0</v>
      </c>
      <c r="H205" s="144" t="s">
        <v>3410</v>
      </c>
      <c r="I205" s="145" t="s">
        <v>365</v>
      </c>
      <c r="J205" s="145" t="s">
        <v>5790</v>
      </c>
      <c r="K205" s="145" t="s">
        <v>5896</v>
      </c>
      <c r="L205" s="145" t="s">
        <v>221</v>
      </c>
      <c r="M205" s="145" t="s">
        <v>302</v>
      </c>
      <c r="N205" s="145" t="s">
        <v>238</v>
      </c>
      <c r="O205" s="145" t="s">
        <v>5900</v>
      </c>
    </row>
    <row r="206" spans="1:15" s="7" customFormat="1" ht="30" x14ac:dyDescent="0.25">
      <c r="A206" s="8" t="s">
        <v>4744</v>
      </c>
      <c r="B206" s="123" t="s">
        <v>132</v>
      </c>
      <c r="C206" s="122" t="s">
        <v>4745</v>
      </c>
      <c r="D206" s="287">
        <v>8.25</v>
      </c>
      <c r="E206" s="286">
        <v>4.13</v>
      </c>
      <c r="F206" s="9"/>
      <c r="G206" s="10">
        <f t="shared" si="3"/>
        <v>0</v>
      </c>
      <c r="H206" s="144" t="s">
        <v>3410</v>
      </c>
      <c r="I206" s="145" t="s">
        <v>365</v>
      </c>
      <c r="J206" s="145" t="s">
        <v>5790</v>
      </c>
      <c r="K206" s="145" t="s">
        <v>5896</v>
      </c>
      <c r="L206" s="145" t="s">
        <v>221</v>
      </c>
      <c r="M206" s="145" t="s">
        <v>1522</v>
      </c>
      <c r="N206" s="145" t="s">
        <v>283</v>
      </c>
      <c r="O206" s="145" t="s">
        <v>5900</v>
      </c>
    </row>
    <row r="207" spans="1:15" s="7" customFormat="1" ht="75" x14ac:dyDescent="0.25">
      <c r="A207" s="8" t="s">
        <v>6617</v>
      </c>
      <c r="B207" s="123" t="s">
        <v>132</v>
      </c>
      <c r="C207" s="122" t="s">
        <v>4754</v>
      </c>
      <c r="D207" s="287">
        <v>8.25</v>
      </c>
      <c r="E207" s="286">
        <v>4.13</v>
      </c>
      <c r="F207" s="9"/>
      <c r="G207" s="10">
        <f t="shared" si="3"/>
        <v>0</v>
      </c>
      <c r="H207" s="144" t="s">
        <v>3410</v>
      </c>
      <c r="I207" s="145" t="s">
        <v>365</v>
      </c>
      <c r="J207" s="145" t="s">
        <v>5790</v>
      </c>
      <c r="K207" s="145" t="s">
        <v>5896</v>
      </c>
      <c r="L207" s="145" t="s">
        <v>221</v>
      </c>
      <c r="M207" s="145" t="s">
        <v>468</v>
      </c>
      <c r="N207" s="145">
        <v>0</v>
      </c>
      <c r="O207" s="145" t="s">
        <v>5904</v>
      </c>
    </row>
    <row r="208" spans="1:15" s="7" customFormat="1" ht="30" x14ac:dyDescent="0.25">
      <c r="A208" s="8" t="s">
        <v>4755</v>
      </c>
      <c r="B208" s="123" t="s">
        <v>132</v>
      </c>
      <c r="C208" s="122" t="s">
        <v>4756</v>
      </c>
      <c r="D208" s="287">
        <v>8.25</v>
      </c>
      <c r="E208" s="286">
        <v>4.13</v>
      </c>
      <c r="F208" s="9"/>
      <c r="G208" s="10">
        <f t="shared" si="3"/>
        <v>0</v>
      </c>
      <c r="H208" s="144" t="s">
        <v>3410</v>
      </c>
      <c r="I208" s="145" t="s">
        <v>365</v>
      </c>
      <c r="J208" s="145" t="s">
        <v>5790</v>
      </c>
      <c r="K208" s="145" t="s">
        <v>5896</v>
      </c>
      <c r="L208" s="145" t="s">
        <v>221</v>
      </c>
      <c r="M208" s="145" t="s">
        <v>379</v>
      </c>
      <c r="N208" s="145">
        <v>0</v>
      </c>
      <c r="O208" s="145" t="s">
        <v>5904</v>
      </c>
    </row>
    <row r="209" spans="1:15" s="7" customFormat="1" ht="30" x14ac:dyDescent="0.25">
      <c r="A209" s="8" t="s">
        <v>5571</v>
      </c>
      <c r="B209" s="123" t="s">
        <v>132</v>
      </c>
      <c r="C209" s="122" t="s">
        <v>4772</v>
      </c>
      <c r="D209" s="287">
        <v>8.25</v>
      </c>
      <c r="E209" s="286">
        <v>4.13</v>
      </c>
      <c r="F209" s="9"/>
      <c r="G209" s="10">
        <f t="shared" si="3"/>
        <v>0</v>
      </c>
      <c r="H209" s="144" t="s">
        <v>3410</v>
      </c>
      <c r="I209" s="145" t="s">
        <v>365</v>
      </c>
      <c r="J209" s="145" t="s">
        <v>5790</v>
      </c>
      <c r="K209" s="145" t="s">
        <v>5896</v>
      </c>
      <c r="L209" s="145" t="s">
        <v>357</v>
      </c>
      <c r="M209" s="145" t="s">
        <v>468</v>
      </c>
      <c r="N209" s="145">
        <v>0</v>
      </c>
      <c r="O209" s="145" t="s">
        <v>5904</v>
      </c>
    </row>
    <row r="210" spans="1:15" s="7" customFormat="1" ht="30" x14ac:dyDescent="0.25">
      <c r="A210" s="8" t="s">
        <v>4767</v>
      </c>
      <c r="B210" s="123" t="s">
        <v>132</v>
      </c>
      <c r="C210" s="122" t="s">
        <v>4768</v>
      </c>
      <c r="D210" s="287">
        <v>8.25</v>
      </c>
      <c r="E210" s="286">
        <v>4.13</v>
      </c>
      <c r="F210" s="9"/>
      <c r="G210" s="10">
        <f t="shared" si="3"/>
        <v>0</v>
      </c>
      <c r="H210" s="144" t="s">
        <v>3410</v>
      </c>
      <c r="I210" s="145" t="s">
        <v>365</v>
      </c>
      <c r="J210" s="145" t="s">
        <v>5790</v>
      </c>
      <c r="K210" s="145" t="s">
        <v>5896</v>
      </c>
      <c r="L210" s="145" t="s">
        <v>357</v>
      </c>
      <c r="M210" s="145"/>
      <c r="N210" s="145"/>
      <c r="O210" s="145" t="s">
        <v>5903</v>
      </c>
    </row>
    <row r="211" spans="1:15" s="7" customFormat="1" ht="30" x14ac:dyDescent="0.25">
      <c r="A211" s="8" t="s">
        <v>4769</v>
      </c>
      <c r="B211" s="123" t="s">
        <v>132</v>
      </c>
      <c r="C211" s="122" t="s">
        <v>4770</v>
      </c>
      <c r="D211" s="287">
        <v>8.25</v>
      </c>
      <c r="E211" s="286">
        <v>4.13</v>
      </c>
      <c r="F211" s="9"/>
      <c r="G211" s="10">
        <f t="shared" si="3"/>
        <v>0</v>
      </c>
      <c r="H211" s="144" t="s">
        <v>3410</v>
      </c>
      <c r="I211" s="145" t="s">
        <v>365</v>
      </c>
      <c r="J211" s="145" t="s">
        <v>5790</v>
      </c>
      <c r="K211" s="145" t="s">
        <v>5896</v>
      </c>
      <c r="L211" s="145" t="s">
        <v>357</v>
      </c>
      <c r="M211" s="145" t="s">
        <v>302</v>
      </c>
      <c r="N211" s="145" t="s">
        <v>238</v>
      </c>
      <c r="O211" s="145" t="s">
        <v>5900</v>
      </c>
    </row>
    <row r="212" spans="1:15" s="7" customFormat="1" ht="75" x14ac:dyDescent="0.25">
      <c r="A212" s="8" t="s">
        <v>6473</v>
      </c>
      <c r="B212" s="123" t="s">
        <v>132</v>
      </c>
      <c r="C212" s="122" t="s">
        <v>4798</v>
      </c>
      <c r="D212" s="287">
        <v>8.25</v>
      </c>
      <c r="E212" s="286">
        <v>4.13</v>
      </c>
      <c r="F212" s="9"/>
      <c r="G212" s="10">
        <f t="shared" si="3"/>
        <v>0</v>
      </c>
      <c r="H212" s="144" t="s">
        <v>3410</v>
      </c>
      <c r="I212" s="145" t="s">
        <v>365</v>
      </c>
      <c r="J212" s="145" t="s">
        <v>5790</v>
      </c>
      <c r="K212" s="145" t="s">
        <v>4828</v>
      </c>
      <c r="L212" s="145" t="s">
        <v>221</v>
      </c>
      <c r="M212" s="145" t="s">
        <v>375</v>
      </c>
      <c r="N212" s="145">
        <v>0</v>
      </c>
      <c r="O212" s="145" t="s">
        <v>5919</v>
      </c>
    </row>
    <row r="213" spans="1:15" s="7" customFormat="1" ht="30" x14ac:dyDescent="0.25">
      <c r="A213" s="8" t="s">
        <v>4799</v>
      </c>
      <c r="B213" s="123" t="s">
        <v>132</v>
      </c>
      <c r="C213" s="122" t="s">
        <v>4800</v>
      </c>
      <c r="D213" s="287">
        <v>8.25</v>
      </c>
      <c r="E213" s="286">
        <v>4.13</v>
      </c>
      <c r="F213" s="9"/>
      <c r="G213" s="10">
        <f t="shared" si="3"/>
        <v>0</v>
      </c>
      <c r="H213" s="144" t="s">
        <v>3410</v>
      </c>
      <c r="I213" s="145" t="s">
        <v>365</v>
      </c>
      <c r="J213" s="145" t="s">
        <v>5790</v>
      </c>
      <c r="K213" s="145" t="s">
        <v>4828</v>
      </c>
      <c r="L213" s="145" t="s">
        <v>221</v>
      </c>
      <c r="M213" s="145" t="s">
        <v>485</v>
      </c>
      <c r="N213" s="145">
        <v>0</v>
      </c>
      <c r="O213" s="145" t="s">
        <v>5919</v>
      </c>
    </row>
    <row r="214" spans="1:15" s="7" customFormat="1" ht="75" x14ac:dyDescent="0.25">
      <c r="A214" s="8" t="s">
        <v>6479</v>
      </c>
      <c r="B214" s="123" t="s">
        <v>132</v>
      </c>
      <c r="C214" s="122" t="s">
        <v>4803</v>
      </c>
      <c r="D214" s="287">
        <v>8.25</v>
      </c>
      <c r="E214" s="286">
        <v>4.13</v>
      </c>
      <c r="F214" s="9"/>
      <c r="G214" s="10">
        <f t="shared" si="3"/>
        <v>0</v>
      </c>
      <c r="H214" s="144" t="s">
        <v>3410</v>
      </c>
      <c r="I214" s="145" t="s">
        <v>365</v>
      </c>
      <c r="J214" s="145" t="s">
        <v>5790</v>
      </c>
      <c r="K214" s="145" t="s">
        <v>4828</v>
      </c>
      <c r="L214" s="145" t="s">
        <v>221</v>
      </c>
      <c r="M214" s="145" t="s">
        <v>286</v>
      </c>
      <c r="N214" s="145">
        <v>0</v>
      </c>
      <c r="O214" s="145" t="s">
        <v>5921</v>
      </c>
    </row>
    <row r="215" spans="1:15" s="7" customFormat="1" ht="30" x14ac:dyDescent="0.25">
      <c r="A215" s="8" t="s">
        <v>4804</v>
      </c>
      <c r="B215" s="123" t="s">
        <v>132</v>
      </c>
      <c r="C215" s="122" t="s">
        <v>4805</v>
      </c>
      <c r="D215" s="287">
        <v>8.25</v>
      </c>
      <c r="E215" s="286">
        <v>4.13</v>
      </c>
      <c r="F215" s="9"/>
      <c r="G215" s="10">
        <f t="shared" si="3"/>
        <v>0</v>
      </c>
      <c r="H215" s="144" t="s">
        <v>3410</v>
      </c>
      <c r="I215" s="145" t="s">
        <v>365</v>
      </c>
      <c r="J215" s="145" t="s">
        <v>5790</v>
      </c>
      <c r="K215" s="145" t="s">
        <v>4828</v>
      </c>
      <c r="L215" s="145" t="s">
        <v>221</v>
      </c>
      <c r="M215" s="145" t="s">
        <v>286</v>
      </c>
      <c r="N215" s="145">
        <v>0</v>
      </c>
      <c r="O215" s="145" t="s">
        <v>5921</v>
      </c>
    </row>
    <row r="216" spans="1:15" s="7" customFormat="1" ht="60" x14ac:dyDescent="0.25">
      <c r="A216" s="8" t="s">
        <v>6490</v>
      </c>
      <c r="B216" s="123" t="s">
        <v>132</v>
      </c>
      <c r="C216" s="122" t="s">
        <v>4810</v>
      </c>
      <c r="D216" s="287">
        <v>8.25</v>
      </c>
      <c r="E216" s="286">
        <v>4.13</v>
      </c>
      <c r="F216" s="9"/>
      <c r="G216" s="10">
        <f t="shared" si="3"/>
        <v>0</v>
      </c>
      <c r="H216" s="144" t="s">
        <v>3410</v>
      </c>
      <c r="I216" s="145" t="s">
        <v>365</v>
      </c>
      <c r="J216" s="145" t="s">
        <v>5790</v>
      </c>
      <c r="K216" s="145" t="s">
        <v>4828</v>
      </c>
      <c r="L216" s="145" t="s">
        <v>221</v>
      </c>
      <c r="M216" s="145" t="s">
        <v>1488</v>
      </c>
      <c r="N216" s="145">
        <v>0</v>
      </c>
      <c r="O216" s="145" t="s">
        <v>5924</v>
      </c>
    </row>
    <row r="217" spans="1:15" s="7" customFormat="1" ht="30" x14ac:dyDescent="0.25">
      <c r="A217" s="8" t="s">
        <v>4811</v>
      </c>
      <c r="B217" s="123" t="s">
        <v>132</v>
      </c>
      <c r="C217" s="122" t="s">
        <v>4812</v>
      </c>
      <c r="D217" s="287">
        <v>8.25</v>
      </c>
      <c r="E217" s="286">
        <v>4.13</v>
      </c>
      <c r="F217" s="9"/>
      <c r="G217" s="10">
        <f t="shared" si="3"/>
        <v>0</v>
      </c>
      <c r="H217" s="144" t="s">
        <v>3410</v>
      </c>
      <c r="I217" s="145" t="s">
        <v>365</v>
      </c>
      <c r="J217" s="145" t="s">
        <v>5790</v>
      </c>
      <c r="K217" s="145" t="s">
        <v>4828</v>
      </c>
      <c r="L217" s="145" t="s">
        <v>221</v>
      </c>
      <c r="M217" s="145" t="s">
        <v>381</v>
      </c>
      <c r="N217" s="145">
        <v>0</v>
      </c>
      <c r="O217" s="145" t="s">
        <v>5924</v>
      </c>
    </row>
    <row r="218" spans="1:15" s="7" customFormat="1" ht="75" x14ac:dyDescent="0.25">
      <c r="A218" s="8" t="s">
        <v>6527</v>
      </c>
      <c r="B218" s="123" t="s">
        <v>132</v>
      </c>
      <c r="C218" s="122" t="s">
        <v>4825</v>
      </c>
      <c r="D218" s="287">
        <v>8.25</v>
      </c>
      <c r="E218" s="286">
        <v>4.13</v>
      </c>
      <c r="F218" s="9"/>
      <c r="G218" s="10">
        <f t="shared" si="3"/>
        <v>0</v>
      </c>
      <c r="H218" s="144" t="s">
        <v>3410</v>
      </c>
      <c r="I218" s="145" t="s">
        <v>365</v>
      </c>
      <c r="J218" s="145" t="s">
        <v>5790</v>
      </c>
      <c r="K218" s="145" t="s">
        <v>4828</v>
      </c>
      <c r="L218" s="145" t="s">
        <v>221</v>
      </c>
      <c r="M218" s="145" t="s">
        <v>286</v>
      </c>
      <c r="N218" s="145">
        <v>0</v>
      </c>
      <c r="O218" s="145" t="s">
        <v>5931</v>
      </c>
    </row>
    <row r="219" spans="1:15" s="7" customFormat="1" ht="45" x14ac:dyDescent="0.25">
      <c r="A219" s="8" t="s">
        <v>4826</v>
      </c>
      <c r="B219" s="123" t="s">
        <v>132</v>
      </c>
      <c r="C219" s="122" t="s">
        <v>4827</v>
      </c>
      <c r="D219" s="287">
        <v>8.25</v>
      </c>
      <c r="E219" s="286">
        <v>4.13</v>
      </c>
      <c r="F219" s="9"/>
      <c r="G219" s="10">
        <f t="shared" si="3"/>
        <v>0</v>
      </c>
      <c r="H219" s="144" t="s">
        <v>3410</v>
      </c>
      <c r="I219" s="145" t="s">
        <v>365</v>
      </c>
      <c r="J219" s="145" t="s">
        <v>5790</v>
      </c>
      <c r="K219" s="145" t="s">
        <v>4828</v>
      </c>
      <c r="L219" s="145" t="s">
        <v>221</v>
      </c>
      <c r="M219" s="145" t="s">
        <v>286</v>
      </c>
      <c r="N219" s="145">
        <v>0</v>
      </c>
      <c r="O219" s="145" t="s">
        <v>5931</v>
      </c>
    </row>
    <row r="220" spans="1:15" s="7" customFormat="1" ht="75" x14ac:dyDescent="0.25">
      <c r="A220" s="8" t="s">
        <v>6544</v>
      </c>
      <c r="B220" s="123" t="s">
        <v>132</v>
      </c>
      <c r="C220" s="122" t="s">
        <v>4847</v>
      </c>
      <c r="D220" s="287">
        <v>8.25</v>
      </c>
      <c r="E220" s="286">
        <v>4.13</v>
      </c>
      <c r="F220" s="9"/>
      <c r="G220" s="10">
        <f t="shared" si="3"/>
        <v>0</v>
      </c>
      <c r="H220" s="144" t="s">
        <v>3410</v>
      </c>
      <c r="I220" s="145" t="s">
        <v>365</v>
      </c>
      <c r="J220" s="145" t="s">
        <v>5790</v>
      </c>
      <c r="K220" s="145" t="s">
        <v>4828</v>
      </c>
      <c r="L220" s="145" t="s">
        <v>221</v>
      </c>
      <c r="M220" s="145" t="s">
        <v>323</v>
      </c>
      <c r="N220" s="145" t="s">
        <v>251</v>
      </c>
      <c r="O220" s="145" t="s">
        <v>5940</v>
      </c>
    </row>
    <row r="221" spans="1:15" s="7" customFormat="1" ht="60" x14ac:dyDescent="0.25">
      <c r="A221" s="8" t="s">
        <v>6573</v>
      </c>
      <c r="B221" s="123" t="s">
        <v>132</v>
      </c>
      <c r="C221" s="122" t="s">
        <v>4838</v>
      </c>
      <c r="D221" s="287">
        <v>8.25</v>
      </c>
      <c r="E221" s="286">
        <v>4.13</v>
      </c>
      <c r="F221" s="9"/>
      <c r="G221" s="10">
        <f t="shared" si="3"/>
        <v>0</v>
      </c>
      <c r="H221" s="144" t="s">
        <v>3410</v>
      </c>
      <c r="I221" s="145" t="s">
        <v>365</v>
      </c>
      <c r="J221" s="145" t="s">
        <v>5790</v>
      </c>
      <c r="K221" s="145" t="s">
        <v>4828</v>
      </c>
      <c r="L221" s="145" t="s">
        <v>221</v>
      </c>
      <c r="M221" s="145" t="s">
        <v>253</v>
      </c>
      <c r="N221" s="145">
        <v>0</v>
      </c>
      <c r="O221" s="145" t="s">
        <v>5937</v>
      </c>
    </row>
    <row r="222" spans="1:15" s="7" customFormat="1" ht="30" x14ac:dyDescent="0.25">
      <c r="A222" s="8" t="s">
        <v>4839</v>
      </c>
      <c r="B222" s="123" t="s">
        <v>132</v>
      </c>
      <c r="C222" s="122" t="s">
        <v>4840</v>
      </c>
      <c r="D222" s="287">
        <v>8.25</v>
      </c>
      <c r="E222" s="286">
        <v>4.13</v>
      </c>
      <c r="F222" s="9"/>
      <c r="G222" s="10">
        <f t="shared" si="3"/>
        <v>0</v>
      </c>
      <c r="H222" s="144" t="s">
        <v>3410</v>
      </c>
      <c r="I222" s="145" t="s">
        <v>365</v>
      </c>
      <c r="J222" s="145" t="s">
        <v>5790</v>
      </c>
      <c r="K222" s="145" t="s">
        <v>4828</v>
      </c>
      <c r="L222" s="145" t="s">
        <v>221</v>
      </c>
      <c r="M222" s="145" t="s">
        <v>469</v>
      </c>
      <c r="N222" s="145">
        <v>0</v>
      </c>
      <c r="O222" s="145" t="s">
        <v>5937</v>
      </c>
    </row>
    <row r="223" spans="1:15" s="7" customFormat="1" ht="75" x14ac:dyDescent="0.25">
      <c r="A223" s="8" t="s">
        <v>6587</v>
      </c>
      <c r="B223" s="123" t="s">
        <v>132</v>
      </c>
      <c r="C223" s="122" t="s">
        <v>4845</v>
      </c>
      <c r="D223" s="287">
        <v>8.25</v>
      </c>
      <c r="E223" s="286">
        <v>4.13</v>
      </c>
      <c r="F223" s="9"/>
      <c r="G223" s="10">
        <f t="shared" si="3"/>
        <v>0</v>
      </c>
      <c r="H223" s="144" t="s">
        <v>3410</v>
      </c>
      <c r="I223" s="145" t="s">
        <v>365</v>
      </c>
      <c r="J223" s="145" t="s">
        <v>5790</v>
      </c>
      <c r="K223" s="145" t="s">
        <v>4828</v>
      </c>
      <c r="L223" s="145" t="s">
        <v>221</v>
      </c>
      <c r="M223" s="145" t="s">
        <v>302</v>
      </c>
      <c r="N223" s="145" t="s">
        <v>303</v>
      </c>
      <c r="O223" s="145" t="s">
        <v>5940</v>
      </c>
    </row>
    <row r="224" spans="1:15" s="7" customFormat="1" ht="75" x14ac:dyDescent="0.25">
      <c r="A224" s="8" t="s">
        <v>6597</v>
      </c>
      <c r="B224" s="123" t="s">
        <v>132</v>
      </c>
      <c r="C224" s="122" t="s">
        <v>4850</v>
      </c>
      <c r="D224" s="287">
        <v>8.25</v>
      </c>
      <c r="E224" s="286">
        <v>4.13</v>
      </c>
      <c r="F224" s="9"/>
      <c r="G224" s="10">
        <f t="shared" si="3"/>
        <v>0</v>
      </c>
      <c r="H224" s="144" t="s">
        <v>3410</v>
      </c>
      <c r="I224" s="145" t="s">
        <v>365</v>
      </c>
      <c r="J224" s="145" t="s">
        <v>5790</v>
      </c>
      <c r="K224" s="145" t="s">
        <v>4828</v>
      </c>
      <c r="L224" s="145" t="s">
        <v>221</v>
      </c>
      <c r="M224" s="145" t="s">
        <v>286</v>
      </c>
      <c r="N224" s="145">
        <v>0</v>
      </c>
      <c r="O224" s="145" t="s">
        <v>5942</v>
      </c>
    </row>
    <row r="225" spans="1:15" s="7" customFormat="1" ht="30" x14ac:dyDescent="0.25">
      <c r="A225" s="8" t="s">
        <v>4851</v>
      </c>
      <c r="B225" s="123" t="s">
        <v>132</v>
      </c>
      <c r="C225" s="122" t="s">
        <v>4852</v>
      </c>
      <c r="D225" s="287">
        <v>8.25</v>
      </c>
      <c r="E225" s="286">
        <v>4.13</v>
      </c>
      <c r="F225" s="9"/>
      <c r="G225" s="10">
        <f t="shared" si="3"/>
        <v>0</v>
      </c>
      <c r="H225" s="144" t="s">
        <v>3410</v>
      </c>
      <c r="I225" s="145" t="s">
        <v>365</v>
      </c>
      <c r="J225" s="145" t="s">
        <v>5790</v>
      </c>
      <c r="K225" s="145" t="s">
        <v>4828</v>
      </c>
      <c r="L225" s="145" t="s">
        <v>221</v>
      </c>
      <c r="M225" s="145" t="s">
        <v>286</v>
      </c>
      <c r="N225" s="145">
        <v>0</v>
      </c>
      <c r="O225" s="145" t="s">
        <v>5942</v>
      </c>
    </row>
    <row r="226" spans="1:15" s="7" customFormat="1" ht="75" x14ac:dyDescent="0.25">
      <c r="A226" s="8" t="s">
        <v>6600</v>
      </c>
      <c r="B226" s="123" t="s">
        <v>132</v>
      </c>
      <c r="C226" s="122" t="s">
        <v>4853</v>
      </c>
      <c r="D226" s="287">
        <v>8.25</v>
      </c>
      <c r="E226" s="286">
        <v>4.13</v>
      </c>
      <c r="F226" s="9"/>
      <c r="G226" s="10">
        <f t="shared" si="3"/>
        <v>0</v>
      </c>
      <c r="H226" s="144" t="s">
        <v>3410</v>
      </c>
      <c r="I226" s="145" t="s">
        <v>365</v>
      </c>
      <c r="J226" s="145" t="s">
        <v>5790</v>
      </c>
      <c r="K226" s="145" t="s">
        <v>4828</v>
      </c>
      <c r="L226" s="145" t="s">
        <v>221</v>
      </c>
      <c r="M226" s="145" t="s">
        <v>241</v>
      </c>
      <c r="N226" s="145">
        <v>0</v>
      </c>
      <c r="O226" s="145" t="s">
        <v>5943</v>
      </c>
    </row>
    <row r="227" spans="1:15" s="7" customFormat="1" ht="15.75" x14ac:dyDescent="0.25">
      <c r="A227" s="8" t="s">
        <v>4854</v>
      </c>
      <c r="B227" s="123" t="s">
        <v>132</v>
      </c>
      <c r="C227" s="122" t="s">
        <v>4855</v>
      </c>
      <c r="D227" s="287">
        <v>8.25</v>
      </c>
      <c r="E227" s="286">
        <v>4.13</v>
      </c>
      <c r="F227" s="9"/>
      <c r="G227" s="10">
        <f t="shared" si="3"/>
        <v>0</v>
      </c>
      <c r="H227" s="144" t="s">
        <v>3410</v>
      </c>
      <c r="I227" s="145" t="s">
        <v>365</v>
      </c>
      <c r="J227" s="145" t="s">
        <v>5790</v>
      </c>
      <c r="K227" s="145" t="s">
        <v>4828</v>
      </c>
      <c r="L227" s="145" t="s">
        <v>221</v>
      </c>
      <c r="M227" s="145" t="s">
        <v>349</v>
      </c>
      <c r="N227" s="145">
        <v>0</v>
      </c>
      <c r="O227" s="145" t="s">
        <v>5943</v>
      </c>
    </row>
    <row r="228" spans="1:15" s="7" customFormat="1" ht="75" x14ac:dyDescent="0.25">
      <c r="A228" s="8" t="s">
        <v>6642</v>
      </c>
      <c r="B228" s="123" t="s">
        <v>132</v>
      </c>
      <c r="C228" s="122" t="s">
        <v>4864</v>
      </c>
      <c r="D228" s="287">
        <v>8.25</v>
      </c>
      <c r="E228" s="286">
        <v>4.13</v>
      </c>
      <c r="F228" s="9"/>
      <c r="G228" s="10">
        <f t="shared" si="3"/>
        <v>0</v>
      </c>
      <c r="H228" s="144" t="s">
        <v>3410</v>
      </c>
      <c r="I228" s="145" t="s">
        <v>365</v>
      </c>
      <c r="J228" s="145" t="s">
        <v>5790</v>
      </c>
      <c r="K228" s="145" t="s">
        <v>4828</v>
      </c>
      <c r="L228" s="145" t="s">
        <v>221</v>
      </c>
      <c r="M228" s="145" t="s">
        <v>253</v>
      </c>
      <c r="N228" s="145">
        <v>0</v>
      </c>
      <c r="O228" s="145" t="s">
        <v>5948</v>
      </c>
    </row>
    <row r="229" spans="1:15" s="7" customFormat="1" ht="30" x14ac:dyDescent="0.25">
      <c r="A229" s="8" t="s">
        <v>4865</v>
      </c>
      <c r="B229" s="123" t="s">
        <v>132</v>
      </c>
      <c r="C229" s="122" t="s">
        <v>4866</v>
      </c>
      <c r="D229" s="287">
        <v>8.25</v>
      </c>
      <c r="E229" s="286">
        <v>4.13</v>
      </c>
      <c r="F229" s="9"/>
      <c r="G229" s="10">
        <f t="shared" si="3"/>
        <v>0</v>
      </c>
      <c r="H229" s="144" t="s">
        <v>3410</v>
      </c>
      <c r="I229" s="145" t="s">
        <v>365</v>
      </c>
      <c r="J229" s="145" t="s">
        <v>5790</v>
      </c>
      <c r="K229" s="145" t="s">
        <v>4828</v>
      </c>
      <c r="L229" s="145" t="s">
        <v>221</v>
      </c>
      <c r="M229" s="145" t="s">
        <v>466</v>
      </c>
      <c r="N229" s="145">
        <v>0</v>
      </c>
      <c r="O229" s="145" t="s">
        <v>5948</v>
      </c>
    </row>
    <row r="230" spans="1:15" s="7" customFormat="1" ht="75" x14ac:dyDescent="0.25">
      <c r="A230" s="8" t="s">
        <v>6647</v>
      </c>
      <c r="B230" s="123" t="s">
        <v>132</v>
      </c>
      <c r="C230" s="122" t="s">
        <v>4867</v>
      </c>
      <c r="D230" s="287">
        <v>8.25</v>
      </c>
      <c r="E230" s="286">
        <v>4.13</v>
      </c>
      <c r="F230" s="9"/>
      <c r="G230" s="10">
        <f t="shared" si="3"/>
        <v>0</v>
      </c>
      <c r="H230" s="144" t="s">
        <v>3410</v>
      </c>
      <c r="I230" s="145" t="s">
        <v>365</v>
      </c>
      <c r="J230" s="145" t="s">
        <v>5790</v>
      </c>
      <c r="K230" s="145" t="s">
        <v>4828</v>
      </c>
      <c r="L230" s="145" t="s">
        <v>221</v>
      </c>
      <c r="M230" s="145" t="s">
        <v>290</v>
      </c>
      <c r="N230" s="145" t="s">
        <v>303</v>
      </c>
      <c r="O230" s="145" t="s">
        <v>5949</v>
      </c>
    </row>
    <row r="231" spans="1:15" s="7" customFormat="1" ht="30" x14ac:dyDescent="0.25">
      <c r="A231" s="8" t="s">
        <v>4868</v>
      </c>
      <c r="B231" s="123" t="s">
        <v>132</v>
      </c>
      <c r="C231" s="122" t="s">
        <v>4869</v>
      </c>
      <c r="D231" s="287">
        <v>8.25</v>
      </c>
      <c r="E231" s="286">
        <v>4.13</v>
      </c>
      <c r="F231" s="9"/>
      <c r="G231" s="10">
        <f t="shared" si="3"/>
        <v>0</v>
      </c>
      <c r="H231" s="144" t="s">
        <v>3410</v>
      </c>
      <c r="I231" s="145" t="s">
        <v>365</v>
      </c>
      <c r="J231" s="145" t="s">
        <v>5790</v>
      </c>
      <c r="K231" s="145" t="s">
        <v>4828</v>
      </c>
      <c r="L231" s="145" t="s">
        <v>221</v>
      </c>
      <c r="M231" s="145" t="s">
        <v>1622</v>
      </c>
      <c r="N231" s="145" t="s">
        <v>243</v>
      </c>
      <c r="O231" s="145" t="s">
        <v>5949</v>
      </c>
    </row>
    <row r="232" spans="1:15" s="7" customFormat="1" ht="45" x14ac:dyDescent="0.25">
      <c r="A232" s="8" t="s">
        <v>4892</v>
      </c>
      <c r="B232" s="123" t="s">
        <v>132</v>
      </c>
      <c r="C232" s="122" t="s">
        <v>4893</v>
      </c>
      <c r="D232" s="287">
        <v>8.25</v>
      </c>
      <c r="E232" s="286">
        <v>4.13</v>
      </c>
      <c r="F232" s="9"/>
      <c r="G232" s="10">
        <f t="shared" si="3"/>
        <v>0</v>
      </c>
      <c r="H232" s="144" t="s">
        <v>3410</v>
      </c>
      <c r="I232" s="145" t="s">
        <v>365</v>
      </c>
      <c r="J232" s="145" t="s">
        <v>5790</v>
      </c>
      <c r="K232" s="145" t="s">
        <v>4828</v>
      </c>
      <c r="L232" s="145" t="s">
        <v>357</v>
      </c>
      <c r="M232" s="145" t="s">
        <v>286</v>
      </c>
      <c r="N232" s="145">
        <v>0</v>
      </c>
      <c r="O232" s="145" t="s">
        <v>5931</v>
      </c>
    </row>
    <row r="233" spans="1:15" s="7" customFormat="1" ht="30" x14ac:dyDescent="0.25">
      <c r="A233" s="8" t="s">
        <v>4894</v>
      </c>
      <c r="B233" s="123" t="s">
        <v>132</v>
      </c>
      <c r="C233" s="122" t="s">
        <v>4895</v>
      </c>
      <c r="D233" s="287">
        <v>8.25</v>
      </c>
      <c r="E233" s="286">
        <v>4.13</v>
      </c>
      <c r="F233" s="9"/>
      <c r="G233" s="10">
        <f t="shared" si="3"/>
        <v>0</v>
      </c>
      <c r="H233" s="144" t="s">
        <v>3410</v>
      </c>
      <c r="I233" s="145" t="s">
        <v>365</v>
      </c>
      <c r="J233" s="145" t="s">
        <v>5790</v>
      </c>
      <c r="K233" s="145" t="s">
        <v>4828</v>
      </c>
      <c r="L233" s="145" t="s">
        <v>357</v>
      </c>
      <c r="M233" s="145" t="s">
        <v>375</v>
      </c>
      <c r="N233" s="145">
        <v>0</v>
      </c>
      <c r="O233" s="145" t="s">
        <v>5919</v>
      </c>
    </row>
    <row r="234" spans="1:15" s="7" customFormat="1" ht="30" x14ac:dyDescent="0.25">
      <c r="A234" s="8" t="s">
        <v>4904</v>
      </c>
      <c r="B234" s="123" t="s">
        <v>132</v>
      </c>
      <c r="C234" s="122" t="s">
        <v>4905</v>
      </c>
      <c r="D234" s="287">
        <v>8.25</v>
      </c>
      <c r="E234" s="286">
        <v>4.13</v>
      </c>
      <c r="F234" s="9"/>
      <c r="G234" s="10">
        <f t="shared" si="3"/>
        <v>0</v>
      </c>
      <c r="H234" s="144" t="s">
        <v>3410</v>
      </c>
      <c r="I234" s="145" t="s">
        <v>365</v>
      </c>
      <c r="J234" s="145" t="s">
        <v>5790</v>
      </c>
      <c r="K234" s="145" t="s">
        <v>4828</v>
      </c>
      <c r="L234" s="145" t="s">
        <v>357</v>
      </c>
      <c r="M234" s="145" t="s">
        <v>253</v>
      </c>
      <c r="N234" s="145">
        <v>0</v>
      </c>
      <c r="O234" s="145" t="s">
        <v>5948</v>
      </c>
    </row>
    <row r="235" spans="1:15" s="7" customFormat="1" ht="30" x14ac:dyDescent="0.25">
      <c r="A235" s="8" t="s">
        <v>4906</v>
      </c>
      <c r="B235" s="123" t="s">
        <v>132</v>
      </c>
      <c r="C235" s="122" t="s">
        <v>4907</v>
      </c>
      <c r="D235" s="287">
        <v>8.25</v>
      </c>
      <c r="E235" s="286">
        <v>4.13</v>
      </c>
      <c r="F235" s="9"/>
      <c r="G235" s="10">
        <f t="shared" si="3"/>
        <v>0</v>
      </c>
      <c r="H235" s="144" t="s">
        <v>3410</v>
      </c>
      <c r="I235" s="145" t="s">
        <v>365</v>
      </c>
      <c r="J235" s="145" t="s">
        <v>5790</v>
      </c>
      <c r="K235" s="145" t="s">
        <v>4828</v>
      </c>
      <c r="L235" s="145" t="s">
        <v>357</v>
      </c>
      <c r="M235" s="145" t="s">
        <v>290</v>
      </c>
      <c r="N235" s="145" t="s">
        <v>303</v>
      </c>
      <c r="O235" s="145" t="s">
        <v>5949</v>
      </c>
    </row>
    <row r="236" spans="1:15" s="7" customFormat="1" ht="30" x14ac:dyDescent="0.25">
      <c r="A236" s="8" t="s">
        <v>4908</v>
      </c>
      <c r="B236" s="123" t="s">
        <v>132</v>
      </c>
      <c r="C236" s="122" t="s">
        <v>4909</v>
      </c>
      <c r="D236" s="287">
        <v>8.25</v>
      </c>
      <c r="E236" s="286">
        <v>4.13</v>
      </c>
      <c r="F236" s="9"/>
      <c r="G236" s="10">
        <f t="shared" si="3"/>
        <v>0</v>
      </c>
      <c r="H236" s="144" t="s">
        <v>3410</v>
      </c>
      <c r="I236" s="145" t="s">
        <v>365</v>
      </c>
      <c r="J236" s="145" t="s">
        <v>5790</v>
      </c>
      <c r="K236" s="145" t="s">
        <v>4828</v>
      </c>
      <c r="L236" s="145" t="s">
        <v>357</v>
      </c>
      <c r="M236" s="145" t="s">
        <v>241</v>
      </c>
      <c r="N236" s="145">
        <v>0</v>
      </c>
      <c r="O236" s="145" t="s">
        <v>5943</v>
      </c>
    </row>
    <row r="237" spans="1:15" s="7" customFormat="1" ht="75" x14ac:dyDescent="0.25">
      <c r="A237" s="151" t="s">
        <v>6321</v>
      </c>
      <c r="B237" s="123" t="s">
        <v>132</v>
      </c>
      <c r="C237" s="122" t="s">
        <v>4897</v>
      </c>
      <c r="D237" s="287">
        <v>8.25</v>
      </c>
      <c r="E237" s="286">
        <v>4.13</v>
      </c>
      <c r="F237" s="9"/>
      <c r="G237" s="10">
        <f t="shared" si="3"/>
        <v>0</v>
      </c>
      <c r="H237" s="144" t="s">
        <v>3410</v>
      </c>
      <c r="I237" s="145" t="s">
        <v>365</v>
      </c>
      <c r="J237" s="145" t="s">
        <v>5790</v>
      </c>
      <c r="K237" s="145" t="s">
        <v>4828</v>
      </c>
      <c r="L237" s="145" t="s">
        <v>357</v>
      </c>
      <c r="M237" s="145" t="s">
        <v>1488</v>
      </c>
      <c r="N237" s="145">
        <v>0</v>
      </c>
      <c r="O237" s="145" t="s">
        <v>5924</v>
      </c>
    </row>
    <row r="238" spans="1:15" s="7" customFormat="1" ht="30" x14ac:dyDescent="0.25">
      <c r="A238" s="8" t="s">
        <v>4927</v>
      </c>
      <c r="B238" s="123" t="s">
        <v>132</v>
      </c>
      <c r="C238" s="122" t="s">
        <v>4928</v>
      </c>
      <c r="D238" s="287">
        <v>8.25</v>
      </c>
      <c r="E238" s="286">
        <v>4.13</v>
      </c>
      <c r="F238" s="9"/>
      <c r="G238" s="10">
        <f t="shared" si="3"/>
        <v>0</v>
      </c>
      <c r="H238" s="144" t="s">
        <v>3410</v>
      </c>
      <c r="I238" s="145" t="s">
        <v>365</v>
      </c>
      <c r="J238" s="145" t="s">
        <v>5790</v>
      </c>
      <c r="K238" s="145" t="s">
        <v>4828</v>
      </c>
      <c r="L238" s="145" t="s">
        <v>357</v>
      </c>
      <c r="M238" s="145" t="s">
        <v>302</v>
      </c>
      <c r="N238" s="145" t="s">
        <v>303</v>
      </c>
      <c r="O238" s="145" t="s">
        <v>5940</v>
      </c>
    </row>
    <row r="239" spans="1:15" s="7" customFormat="1" ht="30" x14ac:dyDescent="0.25">
      <c r="A239" s="8" t="s">
        <v>4929</v>
      </c>
      <c r="B239" s="123" t="s">
        <v>132</v>
      </c>
      <c r="C239" s="122" t="s">
        <v>4930</v>
      </c>
      <c r="D239" s="287">
        <v>8.25</v>
      </c>
      <c r="E239" s="286">
        <v>4.13</v>
      </c>
      <c r="F239" s="9"/>
      <c r="G239" s="10">
        <f t="shared" si="3"/>
        <v>0</v>
      </c>
      <c r="H239" s="144" t="s">
        <v>3410</v>
      </c>
      <c r="I239" s="145" t="s">
        <v>365</v>
      </c>
      <c r="J239" s="145" t="s">
        <v>5790</v>
      </c>
      <c r="K239" s="145" t="s">
        <v>4828</v>
      </c>
      <c r="L239" s="145" t="s">
        <v>357</v>
      </c>
      <c r="M239" s="145" t="s">
        <v>253</v>
      </c>
      <c r="N239" s="145">
        <v>0</v>
      </c>
      <c r="O239" s="145" t="s">
        <v>5937</v>
      </c>
    </row>
    <row r="240" spans="1:15" s="7" customFormat="1" ht="30" x14ac:dyDescent="0.25">
      <c r="A240" s="8" t="s">
        <v>4931</v>
      </c>
      <c r="B240" s="123" t="s">
        <v>132</v>
      </c>
      <c r="C240" s="122" t="s">
        <v>4932</v>
      </c>
      <c r="D240" s="287">
        <v>8.25</v>
      </c>
      <c r="E240" s="286">
        <v>4.13</v>
      </c>
      <c r="F240" s="9"/>
      <c r="G240" s="10">
        <f t="shared" si="3"/>
        <v>0</v>
      </c>
      <c r="H240" s="144" t="s">
        <v>3410</v>
      </c>
      <c r="I240" s="145" t="s">
        <v>365</v>
      </c>
      <c r="J240" s="145" t="s">
        <v>5790</v>
      </c>
      <c r="K240" s="145" t="s">
        <v>4828</v>
      </c>
      <c r="L240" s="145" t="s">
        <v>357</v>
      </c>
      <c r="M240" s="145" t="s">
        <v>286</v>
      </c>
      <c r="N240" s="145">
        <v>0</v>
      </c>
      <c r="O240" s="145" t="s">
        <v>5921</v>
      </c>
    </row>
    <row r="241" spans="1:15" s="7" customFormat="1" ht="30" x14ac:dyDescent="0.25">
      <c r="A241" s="8" t="s">
        <v>4933</v>
      </c>
      <c r="B241" s="123" t="s">
        <v>132</v>
      </c>
      <c r="C241" s="122" t="s">
        <v>4934</v>
      </c>
      <c r="D241" s="287">
        <v>8.25</v>
      </c>
      <c r="E241" s="286">
        <v>4.13</v>
      </c>
      <c r="F241" s="9"/>
      <c r="G241" s="10">
        <f t="shared" si="3"/>
        <v>0</v>
      </c>
      <c r="H241" s="144" t="s">
        <v>3410</v>
      </c>
      <c r="I241" s="145" t="s">
        <v>365</v>
      </c>
      <c r="J241" s="145" t="s">
        <v>5790</v>
      </c>
      <c r="K241" s="145" t="s">
        <v>4828</v>
      </c>
      <c r="L241" s="145" t="s">
        <v>357</v>
      </c>
      <c r="M241" s="145" t="s">
        <v>286</v>
      </c>
      <c r="N241" s="145">
        <v>0</v>
      </c>
      <c r="O241" s="145" t="s">
        <v>5942</v>
      </c>
    </row>
    <row r="242" spans="1:15" s="7" customFormat="1" ht="75" x14ac:dyDescent="0.25">
      <c r="A242" s="8" t="s">
        <v>6483</v>
      </c>
      <c r="B242" s="123" t="s">
        <v>132</v>
      </c>
      <c r="C242" s="122" t="s">
        <v>4942</v>
      </c>
      <c r="D242" s="287">
        <v>8.25</v>
      </c>
      <c r="E242" s="286">
        <v>4.13</v>
      </c>
      <c r="F242" s="9"/>
      <c r="G242" s="10">
        <f t="shared" si="3"/>
        <v>0</v>
      </c>
      <c r="H242" s="144" t="s">
        <v>3410</v>
      </c>
      <c r="I242" s="145" t="s">
        <v>365</v>
      </c>
      <c r="J242" s="145" t="s">
        <v>5790</v>
      </c>
      <c r="K242" s="145" t="s">
        <v>5962</v>
      </c>
      <c r="L242" s="145" t="s">
        <v>221</v>
      </c>
      <c r="M242" s="145" t="s">
        <v>376</v>
      </c>
      <c r="N242" s="145">
        <v>0</v>
      </c>
      <c r="O242" s="145" t="s">
        <v>5967</v>
      </c>
    </row>
    <row r="243" spans="1:15" s="7" customFormat="1" ht="30" x14ac:dyDescent="0.25">
      <c r="A243" s="8" t="s">
        <v>4943</v>
      </c>
      <c r="B243" s="123" t="s">
        <v>132</v>
      </c>
      <c r="C243" s="122" t="s">
        <v>4944</v>
      </c>
      <c r="D243" s="287">
        <v>8.25</v>
      </c>
      <c r="E243" s="286">
        <v>4.13</v>
      </c>
      <c r="F243" s="9"/>
      <c r="G243" s="10">
        <f t="shared" si="3"/>
        <v>0</v>
      </c>
      <c r="H243" s="144" t="s">
        <v>3410</v>
      </c>
      <c r="I243" s="145" t="s">
        <v>365</v>
      </c>
      <c r="J243" s="145" t="s">
        <v>5790</v>
      </c>
      <c r="K243" s="145" t="s">
        <v>5962</v>
      </c>
      <c r="L243" s="145" t="s">
        <v>221</v>
      </c>
      <c r="M243" s="145" t="s">
        <v>323</v>
      </c>
      <c r="N243" s="145">
        <v>0</v>
      </c>
      <c r="O243" s="145" t="s">
        <v>5967</v>
      </c>
    </row>
    <row r="244" spans="1:15" s="7" customFormat="1" ht="75" x14ac:dyDescent="0.25">
      <c r="A244" s="8" t="s">
        <v>6637</v>
      </c>
      <c r="B244" s="123" t="s">
        <v>132</v>
      </c>
      <c r="C244" s="122" t="s">
        <v>4988</v>
      </c>
      <c r="D244" s="287">
        <v>8.25</v>
      </c>
      <c r="E244" s="286">
        <v>4.13</v>
      </c>
      <c r="F244" s="9"/>
      <c r="G244" s="10">
        <f t="shared" si="3"/>
        <v>0</v>
      </c>
      <c r="H244" s="144" t="s">
        <v>3410</v>
      </c>
      <c r="I244" s="145" t="s">
        <v>365</v>
      </c>
      <c r="J244" s="145" t="s">
        <v>5790</v>
      </c>
      <c r="K244" s="145" t="s">
        <v>5962</v>
      </c>
      <c r="L244" s="145" t="s">
        <v>221</v>
      </c>
      <c r="M244" s="145" t="s">
        <v>481</v>
      </c>
      <c r="N244" s="145">
        <v>0</v>
      </c>
      <c r="O244" s="145" t="s">
        <v>5991</v>
      </c>
    </row>
    <row r="245" spans="1:15" s="7" customFormat="1" ht="30" x14ac:dyDescent="0.25">
      <c r="A245" s="8" t="s">
        <v>4989</v>
      </c>
      <c r="B245" s="123" t="s">
        <v>132</v>
      </c>
      <c r="C245" s="122" t="s">
        <v>4990</v>
      </c>
      <c r="D245" s="287">
        <v>8.25</v>
      </c>
      <c r="E245" s="286">
        <v>4.13</v>
      </c>
      <c r="F245" s="9"/>
      <c r="G245" s="10">
        <f t="shared" si="3"/>
        <v>0</v>
      </c>
      <c r="H245" s="144" t="s">
        <v>3410</v>
      </c>
      <c r="I245" s="145" t="s">
        <v>365</v>
      </c>
      <c r="J245" s="145" t="s">
        <v>5790</v>
      </c>
      <c r="K245" s="145" t="s">
        <v>5962</v>
      </c>
      <c r="L245" s="145" t="s">
        <v>221</v>
      </c>
      <c r="M245" s="145" t="s">
        <v>485</v>
      </c>
      <c r="N245" s="145">
        <v>0</v>
      </c>
      <c r="O245" s="145" t="s">
        <v>5991</v>
      </c>
    </row>
    <row r="246" spans="1:15" s="7" customFormat="1" ht="30" x14ac:dyDescent="0.25">
      <c r="A246" s="8" t="s">
        <v>5011</v>
      </c>
      <c r="B246" s="123" t="s">
        <v>132</v>
      </c>
      <c r="C246" s="122" t="s">
        <v>5012</v>
      </c>
      <c r="D246" s="287">
        <v>8.25</v>
      </c>
      <c r="E246" s="286">
        <v>4.13</v>
      </c>
      <c r="F246" s="9"/>
      <c r="G246" s="10">
        <f t="shared" si="3"/>
        <v>0</v>
      </c>
      <c r="H246" s="144" t="s">
        <v>3410</v>
      </c>
      <c r="I246" s="145" t="s">
        <v>365</v>
      </c>
      <c r="J246" s="145" t="s">
        <v>5790</v>
      </c>
      <c r="K246" s="145" t="s">
        <v>5962</v>
      </c>
      <c r="L246" s="145" t="s">
        <v>357</v>
      </c>
      <c r="M246" s="145" t="s">
        <v>376</v>
      </c>
      <c r="N246" s="145">
        <v>0</v>
      </c>
      <c r="O246" s="145" t="s">
        <v>5967</v>
      </c>
    </row>
    <row r="247" spans="1:15" s="7" customFormat="1" ht="30" x14ac:dyDescent="0.25">
      <c r="A247" s="8" t="s">
        <v>4750</v>
      </c>
      <c r="B247" s="123" t="s">
        <v>132</v>
      </c>
      <c r="C247" s="122" t="s">
        <v>5016</v>
      </c>
      <c r="D247" s="287">
        <v>8.25</v>
      </c>
      <c r="E247" s="286">
        <v>4.13</v>
      </c>
      <c r="F247" s="9"/>
      <c r="G247" s="10">
        <f t="shared" si="3"/>
        <v>0</v>
      </c>
      <c r="H247" s="144" t="s">
        <v>3410</v>
      </c>
      <c r="I247" s="145" t="s">
        <v>365</v>
      </c>
      <c r="J247" s="145" t="s">
        <v>5790</v>
      </c>
      <c r="K247" s="145" t="s">
        <v>5962</v>
      </c>
      <c r="L247" s="145" t="s">
        <v>357</v>
      </c>
      <c r="M247" s="145" t="s">
        <v>481</v>
      </c>
      <c r="N247" s="145">
        <v>0</v>
      </c>
      <c r="O247" s="145" t="s">
        <v>5991</v>
      </c>
    </row>
    <row r="248" spans="1:15" s="7" customFormat="1" ht="60" x14ac:dyDescent="0.25">
      <c r="A248" s="8" t="s">
        <v>6533</v>
      </c>
      <c r="B248" s="123" t="s">
        <v>132</v>
      </c>
      <c r="C248" s="122" t="s">
        <v>5112</v>
      </c>
      <c r="D248" s="287">
        <v>8.25</v>
      </c>
      <c r="E248" s="286">
        <v>4.13</v>
      </c>
      <c r="F248" s="9"/>
      <c r="G248" s="10">
        <f t="shared" si="3"/>
        <v>0</v>
      </c>
      <c r="H248" s="144" t="s">
        <v>3410</v>
      </c>
      <c r="I248" s="145" t="s">
        <v>365</v>
      </c>
      <c r="J248" s="145" t="s">
        <v>5790</v>
      </c>
      <c r="K248" s="145" t="s">
        <v>5139</v>
      </c>
      <c r="L248" s="145" t="s">
        <v>221</v>
      </c>
      <c r="M248" s="145" t="s">
        <v>286</v>
      </c>
      <c r="N248" s="145">
        <v>0</v>
      </c>
      <c r="O248" s="145" t="s">
        <v>6042</v>
      </c>
    </row>
    <row r="249" spans="1:15" s="7" customFormat="1" ht="15.75" x14ac:dyDescent="0.25">
      <c r="A249" s="8" t="s">
        <v>5113</v>
      </c>
      <c r="B249" s="123" t="s">
        <v>132</v>
      </c>
      <c r="C249" s="122" t="s">
        <v>5114</v>
      </c>
      <c r="D249" s="287">
        <v>8.25</v>
      </c>
      <c r="E249" s="286">
        <v>4.13</v>
      </c>
      <c r="F249" s="9"/>
      <c r="G249" s="10">
        <f t="shared" si="3"/>
        <v>0</v>
      </c>
      <c r="H249" s="144" t="s">
        <v>3410</v>
      </c>
      <c r="I249" s="145" t="s">
        <v>365</v>
      </c>
      <c r="J249" s="145" t="s">
        <v>5790</v>
      </c>
      <c r="K249" s="145" t="s">
        <v>5139</v>
      </c>
      <c r="L249" s="145" t="s">
        <v>221</v>
      </c>
      <c r="M249" s="145" t="s">
        <v>286</v>
      </c>
      <c r="N249" s="145">
        <v>0</v>
      </c>
      <c r="O249" s="145" t="s">
        <v>6042</v>
      </c>
    </row>
    <row r="250" spans="1:15" s="7" customFormat="1" ht="75" x14ac:dyDescent="0.25">
      <c r="A250" s="8" t="s">
        <v>6632</v>
      </c>
      <c r="B250" s="123" t="s">
        <v>132</v>
      </c>
      <c r="C250" s="122" t="s">
        <v>5157</v>
      </c>
      <c r="D250" s="287">
        <v>8.25</v>
      </c>
      <c r="E250" s="286">
        <v>4.13</v>
      </c>
      <c r="F250" s="9"/>
      <c r="G250" s="10">
        <f t="shared" si="3"/>
        <v>0</v>
      </c>
      <c r="H250" s="144" t="s">
        <v>3410</v>
      </c>
      <c r="I250" s="145" t="s">
        <v>365</v>
      </c>
      <c r="J250" s="145" t="s">
        <v>5790</v>
      </c>
      <c r="K250" s="145" t="s">
        <v>5139</v>
      </c>
      <c r="L250" s="145" t="s">
        <v>221</v>
      </c>
      <c r="M250" s="145" t="s">
        <v>465</v>
      </c>
      <c r="N250" s="145">
        <v>0</v>
      </c>
      <c r="O250" s="145" t="s">
        <v>6066</v>
      </c>
    </row>
    <row r="251" spans="1:15" s="7" customFormat="1" ht="30" x14ac:dyDescent="0.25">
      <c r="A251" s="8" t="s">
        <v>5158</v>
      </c>
      <c r="B251" s="123" t="s">
        <v>132</v>
      </c>
      <c r="C251" s="122" t="s">
        <v>5159</v>
      </c>
      <c r="D251" s="287">
        <v>8.25</v>
      </c>
      <c r="E251" s="286">
        <v>4.13</v>
      </c>
      <c r="F251" s="9"/>
      <c r="G251" s="10">
        <f t="shared" si="3"/>
        <v>0</v>
      </c>
      <c r="H251" s="144" t="s">
        <v>3410</v>
      </c>
      <c r="I251" s="145" t="s">
        <v>365</v>
      </c>
      <c r="J251" s="145" t="s">
        <v>5790</v>
      </c>
      <c r="K251" s="145" t="s">
        <v>5139</v>
      </c>
      <c r="L251" s="145" t="s">
        <v>221</v>
      </c>
      <c r="M251" s="145" t="s">
        <v>358</v>
      </c>
      <c r="N251" s="145">
        <v>0</v>
      </c>
      <c r="O251" s="145" t="s">
        <v>6066</v>
      </c>
    </row>
    <row r="252" spans="1:15" s="7" customFormat="1" ht="30" x14ac:dyDescent="0.25">
      <c r="A252" s="8" t="s">
        <v>5182</v>
      </c>
      <c r="B252" s="123" t="s">
        <v>132</v>
      </c>
      <c r="C252" s="122" t="s">
        <v>5183</v>
      </c>
      <c r="D252" s="287">
        <v>8.25</v>
      </c>
      <c r="E252" s="286">
        <v>4.13</v>
      </c>
      <c r="F252" s="9"/>
      <c r="G252" s="10">
        <f t="shared" si="3"/>
        <v>0</v>
      </c>
      <c r="H252" s="144" t="s">
        <v>3410</v>
      </c>
      <c r="I252" s="145" t="s">
        <v>365</v>
      </c>
      <c r="J252" s="145" t="s">
        <v>5790</v>
      </c>
      <c r="K252" s="145" t="s">
        <v>5139</v>
      </c>
      <c r="L252" s="145" t="s">
        <v>357</v>
      </c>
      <c r="M252" s="145" t="s">
        <v>465</v>
      </c>
      <c r="N252" s="145">
        <v>0</v>
      </c>
      <c r="O252" s="145" t="s">
        <v>6066</v>
      </c>
    </row>
    <row r="253" spans="1:15" s="7" customFormat="1" ht="30" x14ac:dyDescent="0.25">
      <c r="A253" s="8" t="s">
        <v>5186</v>
      </c>
      <c r="B253" s="123" t="s">
        <v>132</v>
      </c>
      <c r="C253" s="122" t="s">
        <v>5187</v>
      </c>
      <c r="D253" s="287">
        <v>8.25</v>
      </c>
      <c r="E253" s="286">
        <v>4.13</v>
      </c>
      <c r="F253" s="9"/>
      <c r="G253" s="10">
        <f t="shared" si="3"/>
        <v>0</v>
      </c>
      <c r="H253" s="144" t="s">
        <v>3410</v>
      </c>
      <c r="I253" s="145" t="s">
        <v>365</v>
      </c>
      <c r="J253" s="145" t="s">
        <v>5790</v>
      </c>
      <c r="K253" s="145" t="s">
        <v>5139</v>
      </c>
      <c r="L253" s="145" t="s">
        <v>357</v>
      </c>
      <c r="M253" s="145" t="s">
        <v>286</v>
      </c>
      <c r="N253" s="145">
        <v>0</v>
      </c>
      <c r="O253" s="145" t="s">
        <v>6042</v>
      </c>
    </row>
    <row r="254" spans="1:15" s="7" customFormat="1" ht="75" x14ac:dyDescent="0.25">
      <c r="A254" s="8" t="s">
        <v>6646</v>
      </c>
      <c r="B254" s="123" t="s">
        <v>132</v>
      </c>
      <c r="C254" s="122" t="s">
        <v>5234</v>
      </c>
      <c r="D254" s="287">
        <v>8.25</v>
      </c>
      <c r="E254" s="286">
        <v>4.13</v>
      </c>
      <c r="F254" s="9"/>
      <c r="G254" s="10">
        <f t="shared" si="3"/>
        <v>0</v>
      </c>
      <c r="H254" s="144" t="s">
        <v>3410</v>
      </c>
      <c r="I254" s="145" t="s">
        <v>365</v>
      </c>
      <c r="J254" s="145" t="s">
        <v>6076</v>
      </c>
      <c r="K254" s="145" t="s">
        <v>1293</v>
      </c>
      <c r="L254" s="145" t="s">
        <v>221</v>
      </c>
      <c r="M254" s="145" t="s">
        <v>478</v>
      </c>
      <c r="N254" s="145" t="s">
        <v>303</v>
      </c>
      <c r="O254" s="145" t="s">
        <v>6090</v>
      </c>
    </row>
    <row r="255" spans="1:15" s="7" customFormat="1" ht="30" x14ac:dyDescent="0.25">
      <c r="A255" s="8" t="s">
        <v>5235</v>
      </c>
      <c r="B255" s="123" t="s">
        <v>132</v>
      </c>
      <c r="C255" s="122" t="s">
        <v>5236</v>
      </c>
      <c r="D255" s="287">
        <v>8.25</v>
      </c>
      <c r="E255" s="286">
        <v>4.13</v>
      </c>
      <c r="F255" s="9"/>
      <c r="G255" s="10">
        <f t="shared" si="3"/>
        <v>0</v>
      </c>
      <c r="H255" s="144" t="s">
        <v>3410</v>
      </c>
      <c r="I255" s="145" t="s">
        <v>365</v>
      </c>
      <c r="J255" s="145" t="s">
        <v>6076</v>
      </c>
      <c r="K255" s="145" t="s">
        <v>1293</v>
      </c>
      <c r="L255" s="145" t="s">
        <v>221</v>
      </c>
      <c r="M255" s="145" t="s">
        <v>468</v>
      </c>
      <c r="N255" s="145" t="s">
        <v>251</v>
      </c>
      <c r="O255" s="145" t="s">
        <v>6090</v>
      </c>
    </row>
    <row r="256" spans="1:15" s="7" customFormat="1" ht="30" x14ac:dyDescent="0.25">
      <c r="A256" s="8" t="s">
        <v>5261</v>
      </c>
      <c r="B256" s="123" t="s">
        <v>132</v>
      </c>
      <c r="C256" s="122" t="s">
        <v>5262</v>
      </c>
      <c r="D256" s="287">
        <v>8.25</v>
      </c>
      <c r="E256" s="286">
        <v>4.13</v>
      </c>
      <c r="F256" s="9"/>
      <c r="G256" s="10">
        <f t="shared" si="3"/>
        <v>0</v>
      </c>
      <c r="H256" s="144" t="s">
        <v>3410</v>
      </c>
      <c r="I256" s="145" t="s">
        <v>365</v>
      </c>
      <c r="J256" s="145" t="s">
        <v>6076</v>
      </c>
      <c r="K256" s="145" t="s">
        <v>1293</v>
      </c>
      <c r="L256" s="145" t="s">
        <v>357</v>
      </c>
      <c r="M256" s="145" t="s">
        <v>478</v>
      </c>
      <c r="N256" s="145" t="s">
        <v>303</v>
      </c>
      <c r="O256" s="145" t="s">
        <v>6090</v>
      </c>
    </row>
    <row r="257" spans="1:15" s="7" customFormat="1" ht="75" x14ac:dyDescent="0.25">
      <c r="A257" s="8" t="s">
        <v>6618</v>
      </c>
      <c r="B257" s="123" t="s">
        <v>132</v>
      </c>
      <c r="C257" s="122" t="s">
        <v>5293</v>
      </c>
      <c r="D257" s="287">
        <v>8.25</v>
      </c>
      <c r="E257" s="286">
        <v>4.13</v>
      </c>
      <c r="F257" s="9"/>
      <c r="G257" s="10">
        <f t="shared" si="3"/>
        <v>0</v>
      </c>
      <c r="H257" s="144" t="s">
        <v>3410</v>
      </c>
      <c r="I257" s="145" t="s">
        <v>365</v>
      </c>
      <c r="J257" s="145" t="s">
        <v>6076</v>
      </c>
      <c r="K257" s="145" t="s">
        <v>6096</v>
      </c>
      <c r="L257" s="145" t="s">
        <v>221</v>
      </c>
      <c r="M257" s="145" t="s">
        <v>461</v>
      </c>
      <c r="N257" s="145" t="s">
        <v>238</v>
      </c>
      <c r="O257" s="145" t="s">
        <v>6108</v>
      </c>
    </row>
    <row r="258" spans="1:15" s="7" customFormat="1" ht="45" x14ac:dyDescent="0.25">
      <c r="A258" s="8" t="s">
        <v>5294</v>
      </c>
      <c r="B258" s="123" t="s">
        <v>132</v>
      </c>
      <c r="C258" s="122" t="s">
        <v>5295</v>
      </c>
      <c r="D258" s="287">
        <v>8.25</v>
      </c>
      <c r="E258" s="286">
        <v>4.13</v>
      </c>
      <c r="F258" s="9"/>
      <c r="G258" s="10">
        <f t="shared" si="3"/>
        <v>0</v>
      </c>
      <c r="H258" s="144" t="s">
        <v>3410</v>
      </c>
      <c r="I258" s="145" t="s">
        <v>365</v>
      </c>
      <c r="J258" s="145" t="s">
        <v>6076</v>
      </c>
      <c r="K258" s="145" t="s">
        <v>6096</v>
      </c>
      <c r="L258" s="145" t="s">
        <v>221</v>
      </c>
      <c r="M258" s="145" t="s">
        <v>376</v>
      </c>
      <c r="N258" s="145" t="s">
        <v>303</v>
      </c>
      <c r="O258" s="145" t="s">
        <v>6108</v>
      </c>
    </row>
    <row r="259" spans="1:15" s="7" customFormat="1" ht="45" x14ac:dyDescent="0.25">
      <c r="A259" s="8" t="s">
        <v>5306</v>
      </c>
      <c r="B259" s="123" t="s">
        <v>132</v>
      </c>
      <c r="C259" s="122" t="s">
        <v>5307</v>
      </c>
      <c r="D259" s="287">
        <v>8.25</v>
      </c>
      <c r="E259" s="286">
        <v>4.13</v>
      </c>
      <c r="F259" s="9"/>
      <c r="G259" s="10">
        <f t="shared" si="3"/>
        <v>0</v>
      </c>
      <c r="H259" s="144" t="s">
        <v>3410</v>
      </c>
      <c r="I259" s="145" t="s">
        <v>365</v>
      </c>
      <c r="J259" s="145" t="s">
        <v>6076</v>
      </c>
      <c r="K259" s="145" t="s">
        <v>6096</v>
      </c>
      <c r="L259" s="145" t="s">
        <v>357</v>
      </c>
      <c r="M259" s="145" t="s">
        <v>461</v>
      </c>
      <c r="N259" s="145" t="s">
        <v>238</v>
      </c>
      <c r="O259" s="145" t="s">
        <v>6108</v>
      </c>
    </row>
    <row r="260" spans="1:15" s="7" customFormat="1" ht="75" x14ac:dyDescent="0.25">
      <c r="A260" s="8" t="s">
        <v>6462</v>
      </c>
      <c r="B260" s="123" t="s">
        <v>132</v>
      </c>
      <c r="C260" s="122" t="s">
        <v>5343</v>
      </c>
      <c r="D260" s="287">
        <v>8.25</v>
      </c>
      <c r="E260" s="286">
        <v>4.13</v>
      </c>
      <c r="F260" s="9"/>
      <c r="G260" s="10">
        <f t="shared" ref="G260:G323" si="4">E260*F260</f>
        <v>0</v>
      </c>
      <c r="H260" s="144" t="s">
        <v>3410</v>
      </c>
      <c r="I260" s="145" t="s">
        <v>365</v>
      </c>
      <c r="J260" s="145" t="s">
        <v>6076</v>
      </c>
      <c r="K260" s="145" t="s">
        <v>6119</v>
      </c>
      <c r="L260" s="145" t="s">
        <v>221</v>
      </c>
      <c r="M260" s="145" t="s">
        <v>320</v>
      </c>
      <c r="N260" s="145">
        <v>0</v>
      </c>
      <c r="O260" s="145" t="s">
        <v>6121</v>
      </c>
    </row>
    <row r="261" spans="1:15" s="7" customFormat="1" ht="30" x14ac:dyDescent="0.25">
      <c r="A261" s="8" t="s">
        <v>5344</v>
      </c>
      <c r="B261" s="123" t="s">
        <v>132</v>
      </c>
      <c r="C261" s="122" t="s">
        <v>5345</v>
      </c>
      <c r="D261" s="287">
        <v>8.25</v>
      </c>
      <c r="E261" s="286">
        <v>4.13</v>
      </c>
      <c r="F261" s="9"/>
      <c r="G261" s="10">
        <f t="shared" si="4"/>
        <v>0</v>
      </c>
      <c r="H261" s="144" t="s">
        <v>3410</v>
      </c>
      <c r="I261" s="145" t="s">
        <v>365</v>
      </c>
      <c r="J261" s="145" t="s">
        <v>6076</v>
      </c>
      <c r="K261" s="145" t="s">
        <v>6119</v>
      </c>
      <c r="L261" s="145" t="s">
        <v>221</v>
      </c>
      <c r="M261" s="145" t="s">
        <v>358</v>
      </c>
      <c r="N261" s="145">
        <v>0</v>
      </c>
      <c r="O261" s="145" t="s">
        <v>6121</v>
      </c>
    </row>
    <row r="262" spans="1:15" s="7" customFormat="1" ht="60" x14ac:dyDescent="0.25">
      <c r="A262" s="8" t="s">
        <v>6530</v>
      </c>
      <c r="B262" s="123" t="s">
        <v>132</v>
      </c>
      <c r="C262" s="122" t="s">
        <v>5414</v>
      </c>
      <c r="D262" s="287">
        <v>8.25</v>
      </c>
      <c r="E262" s="286">
        <v>4.13</v>
      </c>
      <c r="F262" s="9"/>
      <c r="G262" s="10">
        <f t="shared" si="4"/>
        <v>0</v>
      </c>
      <c r="H262" s="144" t="s">
        <v>3410</v>
      </c>
      <c r="I262" s="145" t="s">
        <v>365</v>
      </c>
      <c r="J262" s="145" t="s">
        <v>6076</v>
      </c>
      <c r="K262" s="145" t="s">
        <v>6119</v>
      </c>
      <c r="L262" s="145" t="s">
        <v>221</v>
      </c>
      <c r="M262" s="145" t="s">
        <v>481</v>
      </c>
      <c r="N262" s="145" t="s">
        <v>303</v>
      </c>
      <c r="O262" s="145" t="s">
        <v>6156</v>
      </c>
    </row>
    <row r="263" spans="1:15" s="7" customFormat="1" ht="30" x14ac:dyDescent="0.25">
      <c r="A263" s="8" t="s">
        <v>5415</v>
      </c>
      <c r="B263" s="123" t="s">
        <v>132</v>
      </c>
      <c r="C263" s="122" t="s">
        <v>5416</v>
      </c>
      <c r="D263" s="287">
        <v>8.25</v>
      </c>
      <c r="E263" s="286">
        <v>4.13</v>
      </c>
      <c r="F263" s="9"/>
      <c r="G263" s="10">
        <f t="shared" si="4"/>
        <v>0</v>
      </c>
      <c r="H263" s="144" t="s">
        <v>3410</v>
      </c>
      <c r="I263" s="145" t="s">
        <v>365</v>
      </c>
      <c r="J263" s="145" t="s">
        <v>6076</v>
      </c>
      <c r="K263" s="145" t="s">
        <v>6119</v>
      </c>
      <c r="L263" s="145" t="s">
        <v>221</v>
      </c>
      <c r="M263" s="145" t="s">
        <v>310</v>
      </c>
      <c r="N263" s="145" t="s">
        <v>251</v>
      </c>
      <c r="O263" s="145" t="s">
        <v>6156</v>
      </c>
    </row>
    <row r="264" spans="1:15" s="7" customFormat="1" ht="75" x14ac:dyDescent="0.25">
      <c r="A264" s="8" t="s">
        <v>6607</v>
      </c>
      <c r="B264" s="123" t="s">
        <v>132</v>
      </c>
      <c r="C264" s="122" t="s">
        <v>5417</v>
      </c>
      <c r="D264" s="287">
        <v>8.25</v>
      </c>
      <c r="E264" s="286">
        <v>4.13</v>
      </c>
      <c r="F264" s="9"/>
      <c r="G264" s="10">
        <f t="shared" si="4"/>
        <v>0</v>
      </c>
      <c r="H264" s="144" t="s">
        <v>3410</v>
      </c>
      <c r="I264" s="145" t="s">
        <v>365</v>
      </c>
      <c r="J264" s="145" t="s">
        <v>6076</v>
      </c>
      <c r="K264" s="145" t="s">
        <v>6119</v>
      </c>
      <c r="L264" s="145" t="s">
        <v>221</v>
      </c>
      <c r="M264" s="145" t="s">
        <v>250</v>
      </c>
      <c r="N264" s="145" t="s">
        <v>298</v>
      </c>
      <c r="O264" s="145" t="s">
        <v>6157</v>
      </c>
    </row>
    <row r="265" spans="1:15" s="7" customFormat="1" ht="30" x14ac:dyDescent="0.25">
      <c r="A265" s="8" t="s">
        <v>5418</v>
      </c>
      <c r="B265" s="123" t="s">
        <v>132</v>
      </c>
      <c r="C265" s="122" t="s">
        <v>5419</v>
      </c>
      <c r="D265" s="287">
        <v>8.25</v>
      </c>
      <c r="E265" s="286">
        <v>4.13</v>
      </c>
      <c r="F265" s="9"/>
      <c r="G265" s="10">
        <f t="shared" si="4"/>
        <v>0</v>
      </c>
      <c r="H265" s="144" t="s">
        <v>3410</v>
      </c>
      <c r="I265" s="145" t="s">
        <v>365</v>
      </c>
      <c r="J265" s="145" t="s">
        <v>6076</v>
      </c>
      <c r="K265" s="145" t="s">
        <v>6119</v>
      </c>
      <c r="L265" s="145" t="s">
        <v>221</v>
      </c>
      <c r="M265" s="145" t="s">
        <v>375</v>
      </c>
      <c r="N265" s="145" t="s">
        <v>243</v>
      </c>
      <c r="O265" s="145" t="s">
        <v>6157</v>
      </c>
    </row>
    <row r="266" spans="1:15" s="7" customFormat="1" ht="75" x14ac:dyDescent="0.25">
      <c r="A266" s="8" t="s">
        <v>6690</v>
      </c>
      <c r="B266" s="123" t="s">
        <v>132</v>
      </c>
      <c r="C266" s="122" t="s">
        <v>5448</v>
      </c>
      <c r="D266" s="287">
        <v>8.25</v>
      </c>
      <c r="E266" s="286">
        <v>4.13</v>
      </c>
      <c r="F266" s="9"/>
      <c r="G266" s="10">
        <f t="shared" si="4"/>
        <v>0</v>
      </c>
      <c r="H266" s="144" t="s">
        <v>3410</v>
      </c>
      <c r="I266" s="145" t="s">
        <v>365</v>
      </c>
      <c r="J266" s="145" t="s">
        <v>6076</v>
      </c>
      <c r="K266" s="145" t="s">
        <v>6119</v>
      </c>
      <c r="L266" s="145" t="s">
        <v>221</v>
      </c>
      <c r="M266" s="145" t="s">
        <v>375</v>
      </c>
      <c r="N266" s="145" t="s">
        <v>303</v>
      </c>
      <c r="O266" s="145" t="s">
        <v>6173</v>
      </c>
    </row>
    <row r="267" spans="1:15" s="7" customFormat="1" ht="30" x14ac:dyDescent="0.25">
      <c r="A267" s="8" t="s">
        <v>5449</v>
      </c>
      <c r="B267" s="123" t="s">
        <v>132</v>
      </c>
      <c r="C267" s="122" t="s">
        <v>5450</v>
      </c>
      <c r="D267" s="287">
        <v>8.25</v>
      </c>
      <c r="E267" s="286">
        <v>4.13</v>
      </c>
      <c r="F267" s="9"/>
      <c r="G267" s="10">
        <f t="shared" si="4"/>
        <v>0</v>
      </c>
      <c r="H267" s="144" t="s">
        <v>3410</v>
      </c>
      <c r="I267" s="145" t="s">
        <v>365</v>
      </c>
      <c r="J267" s="145" t="s">
        <v>6076</v>
      </c>
      <c r="K267" s="145" t="s">
        <v>6119</v>
      </c>
      <c r="L267" s="145" t="s">
        <v>221</v>
      </c>
      <c r="M267" s="145" t="s">
        <v>1522</v>
      </c>
      <c r="N267" s="145" t="s">
        <v>251</v>
      </c>
      <c r="O267" s="145" t="s">
        <v>6173</v>
      </c>
    </row>
    <row r="268" spans="1:15" s="7" customFormat="1" ht="75" x14ac:dyDescent="0.25">
      <c r="A268" s="8" t="s">
        <v>6696</v>
      </c>
      <c r="B268" s="123" t="s">
        <v>132</v>
      </c>
      <c r="C268" s="122" t="s">
        <v>5455</v>
      </c>
      <c r="D268" s="287">
        <v>8.25</v>
      </c>
      <c r="E268" s="286">
        <v>4.13</v>
      </c>
      <c r="F268" s="9"/>
      <c r="G268" s="10">
        <f t="shared" si="4"/>
        <v>0</v>
      </c>
      <c r="H268" s="144" t="s">
        <v>3410</v>
      </c>
      <c r="I268" s="145" t="s">
        <v>365</v>
      </c>
      <c r="J268" s="145" t="s">
        <v>6076</v>
      </c>
      <c r="K268" s="145" t="s">
        <v>6119</v>
      </c>
      <c r="L268" s="145" t="s">
        <v>221</v>
      </c>
      <c r="M268" s="145" t="s">
        <v>1625</v>
      </c>
      <c r="N268" s="145" t="s">
        <v>303</v>
      </c>
      <c r="O268" s="145" t="s">
        <v>6176</v>
      </c>
    </row>
    <row r="269" spans="1:15" s="7" customFormat="1" ht="30" x14ac:dyDescent="0.25">
      <c r="A269" s="8" t="s">
        <v>5456</v>
      </c>
      <c r="B269" s="123" t="s">
        <v>132</v>
      </c>
      <c r="C269" s="122" t="s">
        <v>5457</v>
      </c>
      <c r="D269" s="287">
        <v>8.25</v>
      </c>
      <c r="E269" s="286">
        <v>4.13</v>
      </c>
      <c r="F269" s="9"/>
      <c r="G269" s="10">
        <f t="shared" si="4"/>
        <v>0</v>
      </c>
      <c r="H269" s="144" t="s">
        <v>3410</v>
      </c>
      <c r="I269" s="145" t="s">
        <v>365</v>
      </c>
      <c r="J269" s="145" t="s">
        <v>6076</v>
      </c>
      <c r="K269" s="145" t="s">
        <v>6119</v>
      </c>
      <c r="L269" s="145" t="s">
        <v>221</v>
      </c>
      <c r="M269" s="145" t="s">
        <v>320</v>
      </c>
      <c r="N269" s="145" t="s">
        <v>243</v>
      </c>
      <c r="O269" s="145" t="s">
        <v>6176</v>
      </c>
    </row>
    <row r="270" spans="1:15" s="7" customFormat="1" ht="30" x14ac:dyDescent="0.25">
      <c r="A270" s="8" t="s">
        <v>5460</v>
      </c>
      <c r="B270" s="123" t="s">
        <v>132</v>
      </c>
      <c r="C270" s="122" t="s">
        <v>5461</v>
      </c>
      <c r="D270" s="287">
        <v>8.25</v>
      </c>
      <c r="E270" s="286">
        <v>4.13</v>
      </c>
      <c r="F270" s="9"/>
      <c r="G270" s="10">
        <f t="shared" si="4"/>
        <v>0</v>
      </c>
      <c r="H270" s="144" t="s">
        <v>3410</v>
      </c>
      <c r="I270" s="145" t="s">
        <v>365</v>
      </c>
      <c r="J270" s="145" t="s">
        <v>6076</v>
      </c>
      <c r="K270" s="145" t="s">
        <v>6119</v>
      </c>
      <c r="L270" s="145" t="s">
        <v>357</v>
      </c>
      <c r="M270" s="145" t="s">
        <v>250</v>
      </c>
      <c r="N270" s="145" t="s">
        <v>298</v>
      </c>
      <c r="O270" s="145" t="s">
        <v>6157</v>
      </c>
    </row>
    <row r="271" spans="1:15" s="7" customFormat="1" ht="30" x14ac:dyDescent="0.25">
      <c r="A271" s="8" t="s">
        <v>5462</v>
      </c>
      <c r="B271" s="123" t="s">
        <v>132</v>
      </c>
      <c r="C271" s="122" t="s">
        <v>5463</v>
      </c>
      <c r="D271" s="287">
        <v>8.25</v>
      </c>
      <c r="E271" s="286">
        <v>4.13</v>
      </c>
      <c r="F271" s="9"/>
      <c r="G271" s="10">
        <f t="shared" si="4"/>
        <v>0</v>
      </c>
      <c r="H271" s="144" t="s">
        <v>3410</v>
      </c>
      <c r="I271" s="145" t="s">
        <v>365</v>
      </c>
      <c r="J271" s="145" t="s">
        <v>6076</v>
      </c>
      <c r="K271" s="145" t="s">
        <v>6119</v>
      </c>
      <c r="L271" s="145" t="s">
        <v>357</v>
      </c>
      <c r="M271" s="145" t="s">
        <v>481</v>
      </c>
      <c r="N271" s="145" t="s">
        <v>303</v>
      </c>
      <c r="O271" s="145" t="s">
        <v>6156</v>
      </c>
    </row>
    <row r="272" spans="1:15" s="7" customFormat="1" ht="30" x14ac:dyDescent="0.25">
      <c r="A272" s="8" t="s">
        <v>5466</v>
      </c>
      <c r="B272" s="123" t="s">
        <v>132</v>
      </c>
      <c r="C272" s="122" t="s">
        <v>5467</v>
      </c>
      <c r="D272" s="287">
        <v>8.25</v>
      </c>
      <c r="E272" s="286">
        <v>4.13</v>
      </c>
      <c r="F272" s="9"/>
      <c r="G272" s="10">
        <f t="shared" si="4"/>
        <v>0</v>
      </c>
      <c r="H272" s="144" t="s">
        <v>3410</v>
      </c>
      <c r="I272" s="145" t="s">
        <v>365</v>
      </c>
      <c r="J272" s="145" t="s">
        <v>6076</v>
      </c>
      <c r="K272" s="145" t="s">
        <v>6119</v>
      </c>
      <c r="L272" s="145" t="s">
        <v>357</v>
      </c>
      <c r="M272" s="145" t="s">
        <v>375</v>
      </c>
      <c r="N272" s="145" t="s">
        <v>303</v>
      </c>
      <c r="O272" s="145" t="s">
        <v>6173</v>
      </c>
    </row>
    <row r="273" spans="1:15" s="7" customFormat="1" ht="30" x14ac:dyDescent="0.25">
      <c r="A273" s="8" t="s">
        <v>5484</v>
      </c>
      <c r="B273" s="123" t="s">
        <v>132</v>
      </c>
      <c r="C273" s="122" t="s">
        <v>5485</v>
      </c>
      <c r="D273" s="287">
        <v>8.25</v>
      </c>
      <c r="E273" s="286">
        <v>4.13</v>
      </c>
      <c r="F273" s="9"/>
      <c r="G273" s="10">
        <f t="shared" si="4"/>
        <v>0</v>
      </c>
      <c r="H273" s="144" t="s">
        <v>3410</v>
      </c>
      <c r="I273" s="145" t="s">
        <v>365</v>
      </c>
      <c r="J273" s="145" t="s">
        <v>6076</v>
      </c>
      <c r="K273" s="145" t="s">
        <v>6119</v>
      </c>
      <c r="L273" s="145" t="s">
        <v>357</v>
      </c>
      <c r="M273" s="145" t="s">
        <v>320</v>
      </c>
      <c r="N273" s="145">
        <v>0</v>
      </c>
      <c r="O273" s="145" t="s">
        <v>6121</v>
      </c>
    </row>
    <row r="274" spans="1:15" s="7" customFormat="1" ht="30" x14ac:dyDescent="0.25">
      <c r="A274" s="8" t="s">
        <v>5496</v>
      </c>
      <c r="B274" s="123" t="s">
        <v>132</v>
      </c>
      <c r="C274" s="122" t="s">
        <v>5497</v>
      </c>
      <c r="D274" s="287">
        <v>8.25</v>
      </c>
      <c r="E274" s="286">
        <v>4.13</v>
      </c>
      <c r="F274" s="9"/>
      <c r="G274" s="10">
        <f t="shared" si="4"/>
        <v>0</v>
      </c>
      <c r="H274" s="144" t="s">
        <v>3410</v>
      </c>
      <c r="I274" s="145" t="s">
        <v>365</v>
      </c>
      <c r="J274" s="145" t="s">
        <v>6076</v>
      </c>
      <c r="K274" s="145" t="s">
        <v>6119</v>
      </c>
      <c r="L274" s="145" t="s">
        <v>357</v>
      </c>
      <c r="M274" s="145" t="s">
        <v>1625</v>
      </c>
      <c r="N274" s="145" t="s">
        <v>303</v>
      </c>
      <c r="O274" s="145" t="s">
        <v>6176</v>
      </c>
    </row>
    <row r="275" spans="1:15" s="7" customFormat="1" ht="75" x14ac:dyDescent="0.25">
      <c r="A275" s="151" t="s">
        <v>6277</v>
      </c>
      <c r="B275" s="123" t="s">
        <v>132</v>
      </c>
      <c r="C275" s="122" t="s">
        <v>2531</v>
      </c>
      <c r="D275" s="287">
        <v>10</v>
      </c>
      <c r="E275" s="286">
        <v>5</v>
      </c>
      <c r="F275" s="9"/>
      <c r="G275" s="10">
        <f t="shared" si="4"/>
        <v>0</v>
      </c>
      <c r="H275" s="144" t="s">
        <v>3408</v>
      </c>
      <c r="I275" s="145" t="s">
        <v>365</v>
      </c>
      <c r="J275" s="145" t="s">
        <v>2585</v>
      </c>
      <c r="K275" s="145" t="s">
        <v>3646</v>
      </c>
      <c r="L275" s="145" t="s">
        <v>221</v>
      </c>
      <c r="M275" s="145" t="s">
        <v>457</v>
      </c>
      <c r="N275" s="145">
        <v>0</v>
      </c>
      <c r="O275" s="145" t="s">
        <v>3656</v>
      </c>
    </row>
    <row r="276" spans="1:15" s="7" customFormat="1" ht="75" x14ac:dyDescent="0.25">
      <c r="A276" s="151" t="s">
        <v>6278</v>
      </c>
      <c r="B276" s="123" t="s">
        <v>132</v>
      </c>
      <c r="C276" s="122" t="s">
        <v>2532</v>
      </c>
      <c r="D276" s="287">
        <v>10</v>
      </c>
      <c r="E276" s="286">
        <v>5</v>
      </c>
      <c r="F276" s="9"/>
      <c r="G276" s="10">
        <f t="shared" si="4"/>
        <v>0</v>
      </c>
      <c r="H276" s="144" t="s">
        <v>3408</v>
      </c>
      <c r="I276" s="145" t="s">
        <v>365</v>
      </c>
      <c r="J276" s="145" t="s">
        <v>2585</v>
      </c>
      <c r="K276" s="145" t="s">
        <v>3646</v>
      </c>
      <c r="L276" s="145" t="s">
        <v>221</v>
      </c>
      <c r="M276" s="145" t="s">
        <v>473</v>
      </c>
      <c r="N276" s="145">
        <v>0</v>
      </c>
      <c r="O276" s="145" t="s">
        <v>3656</v>
      </c>
    </row>
    <row r="277" spans="1:15" s="7" customFormat="1" ht="75" x14ac:dyDescent="0.25">
      <c r="A277" s="151" t="s">
        <v>6322</v>
      </c>
      <c r="B277" s="123" t="s">
        <v>132</v>
      </c>
      <c r="C277" s="122" t="s">
        <v>2555</v>
      </c>
      <c r="D277" s="287">
        <v>10</v>
      </c>
      <c r="E277" s="286">
        <v>5</v>
      </c>
      <c r="F277" s="9"/>
      <c r="G277" s="10">
        <f t="shared" si="4"/>
        <v>0</v>
      </c>
      <c r="H277" s="144" t="s">
        <v>3408</v>
      </c>
      <c r="I277" s="145" t="s">
        <v>365</v>
      </c>
      <c r="J277" s="145" t="s">
        <v>2585</v>
      </c>
      <c r="K277" s="145" t="s">
        <v>3646</v>
      </c>
      <c r="L277" s="145" t="s">
        <v>221</v>
      </c>
      <c r="M277" s="145" t="s">
        <v>449</v>
      </c>
      <c r="N277" s="145">
        <v>0</v>
      </c>
      <c r="O277" s="145" t="s">
        <v>3660</v>
      </c>
    </row>
    <row r="278" spans="1:15" s="7" customFormat="1" ht="75" x14ac:dyDescent="0.25">
      <c r="A278" s="8" t="s">
        <v>6598</v>
      </c>
      <c r="B278" s="123" t="s">
        <v>132</v>
      </c>
      <c r="C278" s="122" t="s">
        <v>2563</v>
      </c>
      <c r="D278" s="287">
        <v>10</v>
      </c>
      <c r="E278" s="286">
        <v>5</v>
      </c>
      <c r="F278" s="9"/>
      <c r="G278" s="10">
        <f t="shared" si="4"/>
        <v>0</v>
      </c>
      <c r="H278" s="144" t="s">
        <v>3408</v>
      </c>
      <c r="I278" s="145" t="s">
        <v>365</v>
      </c>
      <c r="J278" s="145" t="s">
        <v>2585</v>
      </c>
      <c r="K278" s="145" t="s">
        <v>3646</v>
      </c>
      <c r="L278" s="145" t="s">
        <v>221</v>
      </c>
      <c r="M278" s="145" t="s">
        <v>446</v>
      </c>
      <c r="N278" s="145">
        <v>0</v>
      </c>
      <c r="O278" s="145" t="s">
        <v>3661</v>
      </c>
    </row>
    <row r="279" spans="1:15" s="7" customFormat="1" ht="75" x14ac:dyDescent="0.25">
      <c r="A279" s="151" t="s">
        <v>6418</v>
      </c>
      <c r="B279" s="123" t="s">
        <v>132</v>
      </c>
      <c r="C279" s="122" t="s">
        <v>2562</v>
      </c>
      <c r="D279" s="287">
        <v>10</v>
      </c>
      <c r="E279" s="286">
        <v>5</v>
      </c>
      <c r="F279" s="9"/>
      <c r="G279" s="10">
        <f t="shared" si="4"/>
        <v>0</v>
      </c>
      <c r="H279" s="144" t="s">
        <v>3408</v>
      </c>
      <c r="I279" s="145" t="s">
        <v>365</v>
      </c>
      <c r="J279" s="145" t="s">
        <v>2585</v>
      </c>
      <c r="K279" s="145" t="s">
        <v>3646</v>
      </c>
      <c r="L279" s="145" t="s">
        <v>221</v>
      </c>
      <c r="M279" s="145" t="s">
        <v>489</v>
      </c>
      <c r="N279" s="145">
        <v>0</v>
      </c>
      <c r="O279" s="145" t="s">
        <v>3661</v>
      </c>
    </row>
    <row r="280" spans="1:15" s="7" customFormat="1" ht="75" x14ac:dyDescent="0.25">
      <c r="A280" s="151" t="s">
        <v>6420</v>
      </c>
      <c r="B280" s="123" t="s">
        <v>132</v>
      </c>
      <c r="C280" s="122" t="s">
        <v>2564</v>
      </c>
      <c r="D280" s="287">
        <v>10</v>
      </c>
      <c r="E280" s="286">
        <v>5</v>
      </c>
      <c r="F280" s="9"/>
      <c r="G280" s="10">
        <f t="shared" si="4"/>
        <v>0</v>
      </c>
      <c r="H280" s="144" t="s">
        <v>3408</v>
      </c>
      <c r="I280" s="145" t="s">
        <v>365</v>
      </c>
      <c r="J280" s="145" t="s">
        <v>2585</v>
      </c>
      <c r="K280" s="145" t="s">
        <v>3646</v>
      </c>
      <c r="L280" s="145" t="s">
        <v>221</v>
      </c>
      <c r="M280" s="145" t="s">
        <v>471</v>
      </c>
      <c r="N280" s="145">
        <v>0</v>
      </c>
      <c r="O280" s="145" t="s">
        <v>3661</v>
      </c>
    </row>
    <row r="281" spans="1:15" s="7" customFormat="1" ht="30" x14ac:dyDescent="0.25">
      <c r="A281" s="151" t="s">
        <v>2533</v>
      </c>
      <c r="B281" s="123" t="s">
        <v>132</v>
      </c>
      <c r="C281" s="122" t="s">
        <v>2534</v>
      </c>
      <c r="D281" s="287">
        <v>10</v>
      </c>
      <c r="E281" s="286">
        <v>5</v>
      </c>
      <c r="F281" s="9"/>
      <c r="G281" s="10">
        <f t="shared" si="4"/>
        <v>0</v>
      </c>
      <c r="H281" s="144" t="s">
        <v>3408</v>
      </c>
      <c r="I281" s="145" t="s">
        <v>365</v>
      </c>
      <c r="J281" s="145" t="s">
        <v>2585</v>
      </c>
      <c r="K281" s="145" t="s">
        <v>3646</v>
      </c>
      <c r="L281" s="145" t="s">
        <v>357</v>
      </c>
      <c r="M281" s="145" t="s">
        <v>457</v>
      </c>
      <c r="N281" s="145">
        <v>0</v>
      </c>
      <c r="O281" s="145" t="s">
        <v>3656</v>
      </c>
    </row>
    <row r="282" spans="1:15" s="7" customFormat="1" ht="30" x14ac:dyDescent="0.25">
      <c r="A282" s="151" t="s">
        <v>2535</v>
      </c>
      <c r="B282" s="123" t="s">
        <v>132</v>
      </c>
      <c r="C282" s="122" t="s">
        <v>2536</v>
      </c>
      <c r="D282" s="287">
        <v>10</v>
      </c>
      <c r="E282" s="286">
        <v>5</v>
      </c>
      <c r="F282" s="9"/>
      <c r="G282" s="10">
        <f t="shared" si="4"/>
        <v>0</v>
      </c>
      <c r="H282" s="144" t="s">
        <v>3408</v>
      </c>
      <c r="I282" s="145" t="s">
        <v>365</v>
      </c>
      <c r="J282" s="145" t="s">
        <v>2585</v>
      </c>
      <c r="K282" s="145" t="s">
        <v>3646</v>
      </c>
      <c r="L282" s="145" t="s">
        <v>357</v>
      </c>
      <c r="M282" s="145" t="s">
        <v>439</v>
      </c>
      <c r="N282" s="145">
        <v>0</v>
      </c>
      <c r="O282" s="145" t="s">
        <v>3656</v>
      </c>
    </row>
    <row r="283" spans="1:15" s="7" customFormat="1" ht="30" x14ac:dyDescent="0.25">
      <c r="A283" s="151" t="s">
        <v>2537</v>
      </c>
      <c r="B283" s="123" t="s">
        <v>132</v>
      </c>
      <c r="C283" s="122" t="s">
        <v>2538</v>
      </c>
      <c r="D283" s="287">
        <v>10</v>
      </c>
      <c r="E283" s="286">
        <v>5</v>
      </c>
      <c r="F283" s="9"/>
      <c r="G283" s="10">
        <f t="shared" si="4"/>
        <v>0</v>
      </c>
      <c r="H283" s="144" t="s">
        <v>3408</v>
      </c>
      <c r="I283" s="145" t="s">
        <v>365</v>
      </c>
      <c r="J283" s="145" t="s">
        <v>2585</v>
      </c>
      <c r="K283" s="145" t="s">
        <v>3646</v>
      </c>
      <c r="L283" s="145" t="s">
        <v>357</v>
      </c>
      <c r="M283" s="145" t="s">
        <v>473</v>
      </c>
      <c r="N283" s="145">
        <v>0</v>
      </c>
      <c r="O283" s="145" t="s">
        <v>3656</v>
      </c>
    </row>
    <row r="284" spans="1:15" s="7" customFormat="1" ht="30" x14ac:dyDescent="0.25">
      <c r="A284" s="151" t="s">
        <v>2556</v>
      </c>
      <c r="B284" s="123" t="s">
        <v>132</v>
      </c>
      <c r="C284" s="122" t="s">
        <v>2557</v>
      </c>
      <c r="D284" s="287">
        <v>10</v>
      </c>
      <c r="E284" s="286">
        <v>5</v>
      </c>
      <c r="F284" s="9"/>
      <c r="G284" s="10">
        <f t="shared" si="4"/>
        <v>0</v>
      </c>
      <c r="H284" s="144" t="s">
        <v>3408</v>
      </c>
      <c r="I284" s="145" t="s">
        <v>365</v>
      </c>
      <c r="J284" s="145" t="s">
        <v>2585</v>
      </c>
      <c r="K284" s="145" t="s">
        <v>3646</v>
      </c>
      <c r="L284" s="145" t="s">
        <v>357</v>
      </c>
      <c r="M284" s="145" t="s">
        <v>489</v>
      </c>
      <c r="N284" s="145">
        <v>0</v>
      </c>
      <c r="O284" s="145" t="s">
        <v>3660</v>
      </c>
    </row>
    <row r="285" spans="1:15" s="7" customFormat="1" ht="30" x14ac:dyDescent="0.25">
      <c r="A285" s="151" t="s">
        <v>2558</v>
      </c>
      <c r="B285" s="123" t="s">
        <v>132</v>
      </c>
      <c r="C285" s="122" t="s">
        <v>2559</v>
      </c>
      <c r="D285" s="287">
        <v>10</v>
      </c>
      <c r="E285" s="286">
        <v>5</v>
      </c>
      <c r="F285" s="9"/>
      <c r="G285" s="10">
        <f t="shared" si="4"/>
        <v>0</v>
      </c>
      <c r="H285" s="144" t="s">
        <v>3408</v>
      </c>
      <c r="I285" s="145" t="s">
        <v>365</v>
      </c>
      <c r="J285" s="145" t="s">
        <v>2585</v>
      </c>
      <c r="K285" s="145" t="s">
        <v>3646</v>
      </c>
      <c r="L285" s="145" t="s">
        <v>357</v>
      </c>
      <c r="M285" s="145" t="s">
        <v>449</v>
      </c>
      <c r="N285" s="145">
        <v>0</v>
      </c>
      <c r="O285" s="145" t="s">
        <v>3660</v>
      </c>
    </row>
    <row r="286" spans="1:15" s="7" customFormat="1" ht="30" x14ac:dyDescent="0.25">
      <c r="A286" s="151" t="s">
        <v>2560</v>
      </c>
      <c r="B286" s="123" t="s">
        <v>132</v>
      </c>
      <c r="C286" s="122" t="s">
        <v>2561</v>
      </c>
      <c r="D286" s="287">
        <v>10</v>
      </c>
      <c r="E286" s="286">
        <v>5</v>
      </c>
      <c r="F286" s="9"/>
      <c r="G286" s="10">
        <f t="shared" si="4"/>
        <v>0</v>
      </c>
      <c r="H286" s="144" t="s">
        <v>3408</v>
      </c>
      <c r="I286" s="145" t="s">
        <v>365</v>
      </c>
      <c r="J286" s="145" t="s">
        <v>2585</v>
      </c>
      <c r="K286" s="145" t="s">
        <v>3646</v>
      </c>
      <c r="L286" s="145" t="s">
        <v>357</v>
      </c>
      <c r="M286" s="145" t="s">
        <v>471</v>
      </c>
      <c r="N286" s="145">
        <v>0</v>
      </c>
      <c r="O286" s="145" t="s">
        <v>3660</v>
      </c>
    </row>
    <row r="287" spans="1:15" s="7" customFormat="1" ht="30" x14ac:dyDescent="0.25">
      <c r="A287" s="151" t="s">
        <v>2547</v>
      </c>
      <c r="B287" s="123" t="s">
        <v>132</v>
      </c>
      <c r="C287" s="122" t="s">
        <v>2548</v>
      </c>
      <c r="D287" s="287">
        <v>10</v>
      </c>
      <c r="E287" s="286">
        <v>5</v>
      </c>
      <c r="F287" s="9"/>
      <c r="G287" s="10">
        <f t="shared" si="4"/>
        <v>0</v>
      </c>
      <c r="H287" s="144" t="s">
        <v>3408</v>
      </c>
      <c r="I287" s="145" t="s">
        <v>365</v>
      </c>
      <c r="J287" s="145" t="s">
        <v>2585</v>
      </c>
      <c r="K287" s="145" t="s">
        <v>3646</v>
      </c>
      <c r="L287" s="145" t="s">
        <v>357</v>
      </c>
      <c r="M287" s="145" t="s">
        <v>440</v>
      </c>
      <c r="N287" s="145">
        <v>0</v>
      </c>
      <c r="O287" s="145" t="s">
        <v>3658</v>
      </c>
    </row>
    <row r="288" spans="1:15" s="7" customFormat="1" ht="30" x14ac:dyDescent="0.25">
      <c r="A288" s="151" t="s">
        <v>2549</v>
      </c>
      <c r="B288" s="123" t="s">
        <v>132</v>
      </c>
      <c r="C288" s="122" t="s">
        <v>2550</v>
      </c>
      <c r="D288" s="287">
        <v>10</v>
      </c>
      <c r="E288" s="286">
        <v>5</v>
      </c>
      <c r="F288" s="9"/>
      <c r="G288" s="10">
        <f t="shared" si="4"/>
        <v>0</v>
      </c>
      <c r="H288" s="144" t="s">
        <v>3408</v>
      </c>
      <c r="I288" s="145" t="s">
        <v>365</v>
      </c>
      <c r="J288" s="145" t="s">
        <v>2585</v>
      </c>
      <c r="K288" s="145" t="s">
        <v>3646</v>
      </c>
      <c r="L288" s="145" t="s">
        <v>357</v>
      </c>
      <c r="M288" s="145" t="s">
        <v>439</v>
      </c>
      <c r="N288" s="145">
        <v>0</v>
      </c>
      <c r="O288" s="145" t="s">
        <v>3658</v>
      </c>
    </row>
    <row r="289" spans="1:15" s="7" customFormat="1" ht="30" x14ac:dyDescent="0.25">
      <c r="A289" s="151" t="s">
        <v>2551</v>
      </c>
      <c r="B289" s="123" t="s">
        <v>132</v>
      </c>
      <c r="C289" s="122" t="s">
        <v>2552</v>
      </c>
      <c r="D289" s="287">
        <v>10</v>
      </c>
      <c r="E289" s="286">
        <v>5</v>
      </c>
      <c r="F289" s="9"/>
      <c r="G289" s="10">
        <f t="shared" si="4"/>
        <v>0</v>
      </c>
      <c r="H289" s="144" t="s">
        <v>3408</v>
      </c>
      <c r="I289" s="145" t="s">
        <v>365</v>
      </c>
      <c r="J289" s="145" t="s">
        <v>2585</v>
      </c>
      <c r="K289" s="145" t="s">
        <v>3646</v>
      </c>
      <c r="L289" s="145" t="s">
        <v>357</v>
      </c>
      <c r="M289" s="145" t="s">
        <v>474</v>
      </c>
      <c r="N289" s="145">
        <v>0</v>
      </c>
      <c r="O289" s="145" t="s">
        <v>3658</v>
      </c>
    </row>
    <row r="290" spans="1:15" s="7" customFormat="1" ht="30" x14ac:dyDescent="0.25">
      <c r="A290" s="151" t="s">
        <v>2566</v>
      </c>
      <c r="B290" s="123" t="s">
        <v>132</v>
      </c>
      <c r="C290" s="122" t="s">
        <v>2567</v>
      </c>
      <c r="D290" s="287">
        <v>10</v>
      </c>
      <c r="E290" s="286">
        <v>5</v>
      </c>
      <c r="F290" s="9"/>
      <c r="G290" s="10">
        <f t="shared" si="4"/>
        <v>0</v>
      </c>
      <c r="H290" s="144" t="s">
        <v>3408</v>
      </c>
      <c r="I290" s="145" t="s">
        <v>365</v>
      </c>
      <c r="J290" s="145" t="s">
        <v>2585</v>
      </c>
      <c r="K290" s="145" t="s">
        <v>3646</v>
      </c>
      <c r="L290" s="145" t="s">
        <v>357</v>
      </c>
      <c r="M290" s="145" t="s">
        <v>489</v>
      </c>
      <c r="N290" s="145">
        <v>0</v>
      </c>
      <c r="O290" s="145" t="s">
        <v>3661</v>
      </c>
    </row>
    <row r="291" spans="1:15" s="7" customFormat="1" ht="30" x14ac:dyDescent="0.25">
      <c r="A291" s="151" t="s">
        <v>2570</v>
      </c>
      <c r="B291" s="123" t="s">
        <v>132</v>
      </c>
      <c r="C291" s="122" t="s">
        <v>2569</v>
      </c>
      <c r="D291" s="287">
        <v>10</v>
      </c>
      <c r="E291" s="286">
        <v>5</v>
      </c>
      <c r="F291" s="9"/>
      <c r="G291" s="10">
        <f t="shared" si="4"/>
        <v>0</v>
      </c>
      <c r="H291" s="144" t="s">
        <v>3408</v>
      </c>
      <c r="I291" s="145" t="s">
        <v>365</v>
      </c>
      <c r="J291" s="145" t="s">
        <v>2585</v>
      </c>
      <c r="K291" s="145" t="s">
        <v>3646</v>
      </c>
      <c r="L291" s="145" t="s">
        <v>357</v>
      </c>
      <c r="M291" s="145" t="s">
        <v>471</v>
      </c>
      <c r="N291" s="145">
        <v>0</v>
      </c>
      <c r="O291" s="145" t="s">
        <v>3661</v>
      </c>
    </row>
    <row r="292" spans="1:15" s="7" customFormat="1" ht="30" x14ac:dyDescent="0.25">
      <c r="A292" s="151" t="s">
        <v>2565</v>
      </c>
      <c r="B292" s="123" t="s">
        <v>132</v>
      </c>
      <c r="C292" s="122" t="s">
        <v>2568</v>
      </c>
      <c r="D292" s="287">
        <v>10</v>
      </c>
      <c r="E292" s="286">
        <v>5</v>
      </c>
      <c r="F292" s="9"/>
      <c r="G292" s="10">
        <f t="shared" si="4"/>
        <v>0</v>
      </c>
      <c r="H292" s="144" t="s">
        <v>3408</v>
      </c>
      <c r="I292" s="145" t="s">
        <v>365</v>
      </c>
      <c r="J292" s="145" t="s">
        <v>2585</v>
      </c>
      <c r="K292" s="145" t="s">
        <v>3646</v>
      </c>
      <c r="L292" s="145" t="s">
        <v>357</v>
      </c>
      <c r="M292" s="145" t="s">
        <v>446</v>
      </c>
      <c r="N292" s="145">
        <v>0</v>
      </c>
      <c r="O292" s="145" t="s">
        <v>3661</v>
      </c>
    </row>
    <row r="293" spans="1:15" s="7" customFormat="1" ht="60" x14ac:dyDescent="0.25">
      <c r="A293" s="8" t="s">
        <v>6500</v>
      </c>
      <c r="B293" s="123" t="s">
        <v>132</v>
      </c>
      <c r="C293" s="122" t="s">
        <v>3988</v>
      </c>
      <c r="D293" s="287">
        <v>15.5</v>
      </c>
      <c r="E293" s="286">
        <v>7.75</v>
      </c>
      <c r="F293" s="9"/>
      <c r="G293" s="10">
        <f t="shared" si="4"/>
        <v>0</v>
      </c>
      <c r="H293" s="144" t="s">
        <v>3415</v>
      </c>
      <c r="I293" s="145" t="s">
        <v>365</v>
      </c>
      <c r="J293" s="145" t="s">
        <v>5636</v>
      </c>
      <c r="K293" s="145" t="s">
        <v>5637</v>
      </c>
      <c r="L293" s="145" t="s">
        <v>221</v>
      </c>
      <c r="M293" s="145" t="s">
        <v>376</v>
      </c>
      <c r="N293" s="145" t="s">
        <v>298</v>
      </c>
      <c r="O293" s="145" t="s">
        <v>5644</v>
      </c>
    </row>
    <row r="294" spans="1:15" s="7" customFormat="1" ht="30" x14ac:dyDescent="0.25">
      <c r="A294" s="8" t="s">
        <v>4040</v>
      </c>
      <c r="B294" s="123" t="s">
        <v>132</v>
      </c>
      <c r="C294" s="122" t="s">
        <v>4042</v>
      </c>
      <c r="D294" s="287">
        <v>15.5</v>
      </c>
      <c r="E294" s="286">
        <v>7.75</v>
      </c>
      <c r="F294" s="9"/>
      <c r="G294" s="10">
        <f t="shared" si="4"/>
        <v>0</v>
      </c>
      <c r="H294" s="144" t="s">
        <v>3415</v>
      </c>
      <c r="I294" s="145" t="s">
        <v>365</v>
      </c>
      <c r="J294" s="145" t="s">
        <v>5636</v>
      </c>
      <c r="K294" s="145" t="s">
        <v>5637</v>
      </c>
      <c r="L294" s="145" t="s">
        <v>357</v>
      </c>
      <c r="M294" s="145">
        <v>0</v>
      </c>
      <c r="N294" s="145" t="s">
        <v>243</v>
      </c>
      <c r="O294" s="145" t="s">
        <v>5644</v>
      </c>
    </row>
    <row r="295" spans="1:15" s="7" customFormat="1" ht="60" x14ac:dyDescent="0.25">
      <c r="A295" s="8" t="s">
        <v>6676</v>
      </c>
      <c r="B295" s="123" t="s">
        <v>132</v>
      </c>
      <c r="C295" s="122" t="s">
        <v>4090</v>
      </c>
      <c r="D295" s="287">
        <v>15.5</v>
      </c>
      <c r="E295" s="286">
        <v>7.75</v>
      </c>
      <c r="F295" s="9"/>
      <c r="G295" s="10">
        <f t="shared" si="4"/>
        <v>0</v>
      </c>
      <c r="H295" s="144" t="s">
        <v>3415</v>
      </c>
      <c r="I295" s="145" t="s">
        <v>365</v>
      </c>
      <c r="J295" s="145" t="s">
        <v>5636</v>
      </c>
      <c r="K295" s="145" t="s">
        <v>5659</v>
      </c>
      <c r="L295" s="145" t="s">
        <v>221</v>
      </c>
      <c r="M295" s="145" t="s">
        <v>376</v>
      </c>
      <c r="N295" s="145" t="s">
        <v>303</v>
      </c>
      <c r="O295" s="145" t="s">
        <v>5677</v>
      </c>
    </row>
    <row r="296" spans="1:15" s="7" customFormat="1" ht="30" x14ac:dyDescent="0.25">
      <c r="A296" s="8" t="s">
        <v>4125</v>
      </c>
      <c r="B296" s="123" t="s">
        <v>132</v>
      </c>
      <c r="C296" s="122" t="s">
        <v>4126</v>
      </c>
      <c r="D296" s="287">
        <v>15.5</v>
      </c>
      <c r="E296" s="286">
        <v>7.75</v>
      </c>
      <c r="F296" s="9"/>
      <c r="G296" s="10">
        <f t="shared" si="4"/>
        <v>0</v>
      </c>
      <c r="H296" s="144" t="s">
        <v>3415</v>
      </c>
      <c r="I296" s="145" t="s">
        <v>365</v>
      </c>
      <c r="J296" s="145" t="s">
        <v>5636</v>
      </c>
      <c r="K296" s="145" t="s">
        <v>5659</v>
      </c>
      <c r="L296" s="145" t="s">
        <v>357</v>
      </c>
      <c r="M296" s="145" t="s">
        <v>286</v>
      </c>
      <c r="N296" s="145" t="s">
        <v>243</v>
      </c>
      <c r="O296" s="145" t="s">
        <v>5677</v>
      </c>
    </row>
    <row r="297" spans="1:15" s="7" customFormat="1" ht="60" x14ac:dyDescent="0.25">
      <c r="A297" s="8" t="s">
        <v>6601</v>
      </c>
      <c r="B297" s="123" t="s">
        <v>132</v>
      </c>
      <c r="C297" s="122" t="s">
        <v>4143</v>
      </c>
      <c r="D297" s="287">
        <v>15.5</v>
      </c>
      <c r="E297" s="286">
        <v>7.75</v>
      </c>
      <c r="F297" s="9"/>
      <c r="G297" s="10">
        <f t="shared" si="4"/>
        <v>0</v>
      </c>
      <c r="H297" s="144" t="s">
        <v>3415</v>
      </c>
      <c r="I297" s="145" t="s">
        <v>365</v>
      </c>
      <c r="J297" s="145" t="s">
        <v>5636</v>
      </c>
      <c r="K297" s="145" t="s">
        <v>5682</v>
      </c>
      <c r="L297" s="145" t="s">
        <v>221</v>
      </c>
      <c r="M297" s="145" t="s">
        <v>480</v>
      </c>
      <c r="N297" s="145" t="s">
        <v>283</v>
      </c>
      <c r="O297" s="145" t="s">
        <v>5689</v>
      </c>
    </row>
    <row r="298" spans="1:15" s="7" customFormat="1" ht="30" x14ac:dyDescent="0.25">
      <c r="A298" s="8" t="s">
        <v>4168</v>
      </c>
      <c r="B298" s="123" t="s">
        <v>132</v>
      </c>
      <c r="C298" s="122" t="s">
        <v>4169</v>
      </c>
      <c r="D298" s="287">
        <v>15.5</v>
      </c>
      <c r="E298" s="286">
        <v>7.75</v>
      </c>
      <c r="F298" s="9"/>
      <c r="G298" s="10">
        <f t="shared" si="4"/>
        <v>0</v>
      </c>
      <c r="H298" s="144" t="s">
        <v>3415</v>
      </c>
      <c r="I298" s="145" t="s">
        <v>365</v>
      </c>
      <c r="J298" s="145" t="s">
        <v>5636</v>
      </c>
      <c r="K298" s="145" t="s">
        <v>5682</v>
      </c>
      <c r="L298" s="145" t="s">
        <v>357</v>
      </c>
      <c r="M298" s="145" t="s">
        <v>286</v>
      </c>
      <c r="N298" s="145" t="s">
        <v>283</v>
      </c>
      <c r="O298" s="145" t="s">
        <v>5689</v>
      </c>
    </row>
    <row r="299" spans="1:15" s="7" customFormat="1" ht="30" x14ac:dyDescent="0.25">
      <c r="A299" s="8" t="s">
        <v>4622</v>
      </c>
      <c r="B299" s="123" t="s">
        <v>132</v>
      </c>
      <c r="C299" s="122" t="s">
        <v>4212</v>
      </c>
      <c r="D299" s="287">
        <v>15.5</v>
      </c>
      <c r="E299" s="286">
        <v>7.75</v>
      </c>
      <c r="F299" s="9"/>
      <c r="G299" s="10">
        <f t="shared" si="4"/>
        <v>0</v>
      </c>
      <c r="H299" s="144" t="s">
        <v>3415</v>
      </c>
      <c r="I299" s="145" t="s">
        <v>365</v>
      </c>
      <c r="J299" s="145" t="s">
        <v>5636</v>
      </c>
      <c r="K299" s="145" t="s">
        <v>5700</v>
      </c>
      <c r="L299" s="145" t="s">
        <v>221</v>
      </c>
      <c r="M299" s="145" t="s">
        <v>376</v>
      </c>
      <c r="N299" s="145" t="s">
        <v>298</v>
      </c>
      <c r="O299" s="145" t="s">
        <v>5718</v>
      </c>
    </row>
    <row r="300" spans="1:15" s="7" customFormat="1" ht="60" x14ac:dyDescent="0.25">
      <c r="A300" s="8" t="s">
        <v>6499</v>
      </c>
      <c r="B300" s="123" t="s">
        <v>132</v>
      </c>
      <c r="C300" s="122" t="s">
        <v>4195</v>
      </c>
      <c r="D300" s="287">
        <v>15.5</v>
      </c>
      <c r="E300" s="286">
        <v>7.75</v>
      </c>
      <c r="F300" s="9"/>
      <c r="G300" s="10">
        <f t="shared" si="4"/>
        <v>0</v>
      </c>
      <c r="H300" s="144" t="s">
        <v>3415</v>
      </c>
      <c r="I300" s="145" t="s">
        <v>365</v>
      </c>
      <c r="J300" s="145" t="s">
        <v>5636</v>
      </c>
      <c r="K300" s="145" t="s">
        <v>5700</v>
      </c>
      <c r="L300" s="145" t="s">
        <v>221</v>
      </c>
      <c r="M300" s="145" t="s">
        <v>315</v>
      </c>
      <c r="N300" s="145" t="s">
        <v>243</v>
      </c>
      <c r="O300" s="145" t="s">
        <v>5709</v>
      </c>
    </row>
    <row r="301" spans="1:15" s="7" customFormat="1" ht="60" x14ac:dyDescent="0.25">
      <c r="A301" s="8" t="s">
        <v>6622</v>
      </c>
      <c r="B301" s="123" t="s">
        <v>132</v>
      </c>
      <c r="C301" s="122" t="s">
        <v>4239</v>
      </c>
      <c r="D301" s="287">
        <v>15.5</v>
      </c>
      <c r="E301" s="286">
        <v>7.75</v>
      </c>
      <c r="F301" s="9"/>
      <c r="G301" s="10">
        <f t="shared" si="4"/>
        <v>0</v>
      </c>
      <c r="H301" s="144" t="s">
        <v>3415</v>
      </c>
      <c r="I301" s="145" t="s">
        <v>365</v>
      </c>
      <c r="J301" s="145" t="s">
        <v>5636</v>
      </c>
      <c r="K301" s="145" t="s">
        <v>5700</v>
      </c>
      <c r="L301" s="145" t="s">
        <v>221</v>
      </c>
      <c r="M301" s="145" t="s">
        <v>282</v>
      </c>
      <c r="N301" s="145" t="s">
        <v>243</v>
      </c>
      <c r="O301" s="145" t="s">
        <v>5730</v>
      </c>
    </row>
    <row r="302" spans="1:15" s="7" customFormat="1" ht="30" x14ac:dyDescent="0.25">
      <c r="A302" s="8" t="s">
        <v>4276</v>
      </c>
      <c r="B302" s="123" t="s">
        <v>132</v>
      </c>
      <c r="C302" s="122" t="s">
        <v>4277</v>
      </c>
      <c r="D302" s="287">
        <v>15.5</v>
      </c>
      <c r="E302" s="286">
        <v>7.75</v>
      </c>
      <c r="F302" s="9"/>
      <c r="G302" s="10">
        <f t="shared" si="4"/>
        <v>0</v>
      </c>
      <c r="H302" s="144" t="s">
        <v>3415</v>
      </c>
      <c r="I302" s="145" t="s">
        <v>365</v>
      </c>
      <c r="J302" s="145" t="s">
        <v>5636</v>
      </c>
      <c r="K302" s="145" t="s">
        <v>5700</v>
      </c>
      <c r="L302" s="145" t="s">
        <v>357</v>
      </c>
      <c r="M302" s="145" t="s">
        <v>286</v>
      </c>
      <c r="N302" s="145" t="s">
        <v>243</v>
      </c>
      <c r="O302" s="145" t="s">
        <v>5709</v>
      </c>
    </row>
    <row r="303" spans="1:15" s="7" customFormat="1" ht="30" x14ac:dyDescent="0.25">
      <c r="A303" s="8" t="s">
        <v>4280</v>
      </c>
      <c r="B303" s="123" t="s">
        <v>132</v>
      </c>
      <c r="C303" s="122" t="s">
        <v>4281</v>
      </c>
      <c r="D303" s="287">
        <v>15.5</v>
      </c>
      <c r="E303" s="286">
        <v>7.75</v>
      </c>
      <c r="F303" s="9"/>
      <c r="G303" s="10">
        <f t="shared" si="4"/>
        <v>0</v>
      </c>
      <c r="H303" s="144" t="s">
        <v>3415</v>
      </c>
      <c r="I303" s="145" t="s">
        <v>365</v>
      </c>
      <c r="J303" s="145" t="s">
        <v>5636</v>
      </c>
      <c r="K303" s="145" t="s">
        <v>5700</v>
      </c>
      <c r="L303" s="145" t="s">
        <v>357</v>
      </c>
      <c r="M303" s="145" t="s">
        <v>286</v>
      </c>
      <c r="N303" s="145" t="s">
        <v>303</v>
      </c>
      <c r="O303" s="145" t="s">
        <v>5718</v>
      </c>
    </row>
    <row r="304" spans="1:15" s="7" customFormat="1" ht="60" x14ac:dyDescent="0.25">
      <c r="A304" s="8" t="s">
        <v>6542</v>
      </c>
      <c r="B304" s="123" t="s">
        <v>132</v>
      </c>
      <c r="C304" s="122" t="s">
        <v>4301</v>
      </c>
      <c r="D304" s="287">
        <v>15.5</v>
      </c>
      <c r="E304" s="286">
        <v>7.75</v>
      </c>
      <c r="F304" s="9"/>
      <c r="G304" s="10">
        <f t="shared" si="4"/>
        <v>0</v>
      </c>
      <c r="H304" s="144" t="s">
        <v>3415</v>
      </c>
      <c r="I304" s="145" t="s">
        <v>365</v>
      </c>
      <c r="J304" s="145" t="s">
        <v>5636</v>
      </c>
      <c r="K304" s="145" t="s">
        <v>2514</v>
      </c>
      <c r="L304" s="145" t="s">
        <v>221</v>
      </c>
      <c r="M304" s="145" t="s">
        <v>466</v>
      </c>
      <c r="N304" s="145" t="s">
        <v>283</v>
      </c>
      <c r="O304" s="145" t="s">
        <v>5742</v>
      </c>
    </row>
    <row r="305" spans="1:15" s="7" customFormat="1" ht="45" x14ac:dyDescent="0.25">
      <c r="A305" s="8" t="s">
        <v>4315</v>
      </c>
      <c r="B305" s="123" t="s">
        <v>132</v>
      </c>
      <c r="C305" s="122" t="s">
        <v>4316</v>
      </c>
      <c r="D305" s="287">
        <v>15.5</v>
      </c>
      <c r="E305" s="286">
        <v>7.75</v>
      </c>
      <c r="F305" s="9"/>
      <c r="G305" s="10">
        <f t="shared" si="4"/>
        <v>0</v>
      </c>
      <c r="H305" s="144" t="s">
        <v>3415</v>
      </c>
      <c r="I305" s="145" t="s">
        <v>365</v>
      </c>
      <c r="J305" s="145" t="s">
        <v>5636</v>
      </c>
      <c r="K305" s="145" t="s">
        <v>2514</v>
      </c>
      <c r="L305" s="145" t="s">
        <v>357</v>
      </c>
      <c r="M305" s="145" t="s">
        <v>286</v>
      </c>
      <c r="N305" s="145" t="s">
        <v>243</v>
      </c>
      <c r="O305" s="145" t="s">
        <v>5742</v>
      </c>
    </row>
    <row r="306" spans="1:15" s="7" customFormat="1" ht="60" x14ac:dyDescent="0.25">
      <c r="A306" s="8" t="s">
        <v>6485</v>
      </c>
      <c r="B306" s="123" t="s">
        <v>132</v>
      </c>
      <c r="C306" s="122" t="s">
        <v>4327</v>
      </c>
      <c r="D306" s="287">
        <v>15.5</v>
      </c>
      <c r="E306" s="286">
        <v>7.75</v>
      </c>
      <c r="F306" s="9"/>
      <c r="G306" s="10">
        <f t="shared" si="4"/>
        <v>0</v>
      </c>
      <c r="H306" s="144" t="s">
        <v>3415</v>
      </c>
      <c r="I306" s="145" t="s">
        <v>365</v>
      </c>
      <c r="J306" s="145" t="s">
        <v>5636</v>
      </c>
      <c r="K306" s="145" t="s">
        <v>5749</v>
      </c>
      <c r="L306" s="145" t="s">
        <v>221</v>
      </c>
      <c r="M306" s="145" t="s">
        <v>468</v>
      </c>
      <c r="N306" s="145" t="s">
        <v>283</v>
      </c>
      <c r="O306" s="145" t="s">
        <v>5752</v>
      </c>
    </row>
    <row r="307" spans="1:15" s="7" customFormat="1" ht="30" x14ac:dyDescent="0.25">
      <c r="A307" s="8" t="s">
        <v>5593</v>
      </c>
      <c r="B307" s="123" t="s">
        <v>132</v>
      </c>
      <c r="C307" s="122" t="s">
        <v>4409</v>
      </c>
      <c r="D307" s="287">
        <v>15.5</v>
      </c>
      <c r="E307" s="286">
        <v>7.75</v>
      </c>
      <c r="F307" s="9"/>
      <c r="G307" s="10">
        <f t="shared" si="4"/>
        <v>0</v>
      </c>
      <c r="H307" s="144" t="s">
        <v>3415</v>
      </c>
      <c r="I307" s="145" t="s">
        <v>365</v>
      </c>
      <c r="J307" s="145" t="s">
        <v>5636</v>
      </c>
      <c r="K307" s="145" t="s">
        <v>5749</v>
      </c>
      <c r="L307" s="145" t="s">
        <v>357</v>
      </c>
      <c r="M307" s="145" t="s">
        <v>286</v>
      </c>
      <c r="N307" s="145" t="s">
        <v>243</v>
      </c>
      <c r="O307" s="145" t="s">
        <v>5752</v>
      </c>
    </row>
    <row r="308" spans="1:15" s="7" customFormat="1" ht="75" x14ac:dyDescent="0.25">
      <c r="A308" s="8" t="s">
        <v>6472</v>
      </c>
      <c r="B308" s="123" t="s">
        <v>132</v>
      </c>
      <c r="C308" s="122" t="s">
        <v>4425</v>
      </c>
      <c r="D308" s="287">
        <v>15.5</v>
      </c>
      <c r="E308" s="286">
        <v>7.75</v>
      </c>
      <c r="F308" s="9"/>
      <c r="G308" s="10">
        <f t="shared" si="4"/>
        <v>0</v>
      </c>
      <c r="H308" s="144" t="s">
        <v>3415</v>
      </c>
      <c r="I308" s="145" t="s">
        <v>365</v>
      </c>
      <c r="J308" s="145" t="s">
        <v>5790</v>
      </c>
      <c r="K308" s="145" t="s">
        <v>4421</v>
      </c>
      <c r="L308" s="145" t="s">
        <v>221</v>
      </c>
      <c r="M308" s="145" t="s">
        <v>376</v>
      </c>
      <c r="N308" s="145" t="s">
        <v>303</v>
      </c>
      <c r="O308" s="145" t="s">
        <v>5794</v>
      </c>
    </row>
    <row r="309" spans="1:15" s="7" customFormat="1" ht="30" x14ac:dyDescent="0.25">
      <c r="A309" s="8" t="s">
        <v>4487</v>
      </c>
      <c r="B309" s="123" t="s">
        <v>132</v>
      </c>
      <c r="C309" s="122" t="s">
        <v>4488</v>
      </c>
      <c r="D309" s="287">
        <v>15.5</v>
      </c>
      <c r="E309" s="286">
        <v>7.75</v>
      </c>
      <c r="F309" s="9"/>
      <c r="G309" s="10">
        <f t="shared" si="4"/>
        <v>0</v>
      </c>
      <c r="H309" s="144" t="s">
        <v>3415</v>
      </c>
      <c r="I309" s="145" t="s">
        <v>365</v>
      </c>
      <c r="J309" s="145" t="s">
        <v>5790</v>
      </c>
      <c r="K309" s="145" t="s">
        <v>4421</v>
      </c>
      <c r="L309" s="145" t="s">
        <v>357</v>
      </c>
      <c r="M309" s="145" t="s">
        <v>286</v>
      </c>
      <c r="N309" s="145" t="s">
        <v>243</v>
      </c>
      <c r="O309" s="145" t="s">
        <v>5794</v>
      </c>
    </row>
    <row r="310" spans="1:15" s="7" customFormat="1" ht="45" x14ac:dyDescent="0.25">
      <c r="A310" s="8" t="s">
        <v>5162</v>
      </c>
      <c r="B310" s="123" t="s">
        <v>132</v>
      </c>
      <c r="C310" s="122" t="s">
        <v>4822</v>
      </c>
      <c r="D310" s="287">
        <v>15.5</v>
      </c>
      <c r="E310" s="286">
        <v>7.75</v>
      </c>
      <c r="F310" s="9"/>
      <c r="G310" s="10">
        <f t="shared" si="4"/>
        <v>0</v>
      </c>
      <c r="H310" s="144" t="s">
        <v>3415</v>
      </c>
      <c r="I310" s="145" t="s">
        <v>365</v>
      </c>
      <c r="J310" s="145" t="s">
        <v>5790</v>
      </c>
      <c r="K310" s="145" t="s">
        <v>4828</v>
      </c>
      <c r="L310" s="145" t="s">
        <v>221</v>
      </c>
      <c r="M310" s="145" t="s">
        <v>468</v>
      </c>
      <c r="N310" s="145" t="s">
        <v>303</v>
      </c>
      <c r="O310" s="145" t="s">
        <v>5929</v>
      </c>
    </row>
    <row r="311" spans="1:15" s="7" customFormat="1" ht="45" x14ac:dyDescent="0.25">
      <c r="A311" s="8" t="s">
        <v>4910</v>
      </c>
      <c r="B311" s="123" t="s">
        <v>132</v>
      </c>
      <c r="C311" s="122" t="s">
        <v>4911</v>
      </c>
      <c r="D311" s="287">
        <v>15.5</v>
      </c>
      <c r="E311" s="286">
        <v>7.75</v>
      </c>
      <c r="F311" s="9"/>
      <c r="G311" s="10">
        <f t="shared" si="4"/>
        <v>0</v>
      </c>
      <c r="H311" s="144" t="s">
        <v>3415</v>
      </c>
      <c r="I311" s="145" t="s">
        <v>365</v>
      </c>
      <c r="J311" s="145" t="s">
        <v>5790</v>
      </c>
      <c r="K311" s="145" t="s">
        <v>4828</v>
      </c>
      <c r="L311" s="145" t="s">
        <v>357</v>
      </c>
      <c r="M311" s="145" t="s">
        <v>286</v>
      </c>
      <c r="N311" s="145" t="s">
        <v>303</v>
      </c>
      <c r="O311" s="145" t="s">
        <v>5929</v>
      </c>
    </row>
    <row r="312" spans="1:15" s="7" customFormat="1" ht="60" x14ac:dyDescent="0.25">
      <c r="A312" s="8" t="s">
        <v>6495</v>
      </c>
      <c r="B312" s="123" t="s">
        <v>132</v>
      </c>
      <c r="C312" s="122" t="s">
        <v>4949</v>
      </c>
      <c r="D312" s="287">
        <v>15.5</v>
      </c>
      <c r="E312" s="286">
        <v>7.75</v>
      </c>
      <c r="F312" s="9"/>
      <c r="G312" s="10">
        <f t="shared" si="4"/>
        <v>0</v>
      </c>
      <c r="H312" s="144" t="s">
        <v>3415</v>
      </c>
      <c r="I312" s="145" t="s">
        <v>365</v>
      </c>
      <c r="J312" s="145" t="s">
        <v>5790</v>
      </c>
      <c r="K312" s="145" t="s">
        <v>5962</v>
      </c>
      <c r="L312" s="145" t="s">
        <v>221</v>
      </c>
      <c r="M312" s="145" t="s">
        <v>380</v>
      </c>
      <c r="N312" s="145" t="s">
        <v>283</v>
      </c>
      <c r="O312" s="145" t="s">
        <v>5970</v>
      </c>
    </row>
    <row r="313" spans="1:15" s="7" customFormat="1" ht="30" x14ac:dyDescent="0.25">
      <c r="A313" s="8" t="s">
        <v>5216</v>
      </c>
      <c r="B313" s="123" t="s">
        <v>132</v>
      </c>
      <c r="C313" s="122" t="s">
        <v>5010</v>
      </c>
      <c r="D313" s="287">
        <v>15.5</v>
      </c>
      <c r="E313" s="286">
        <v>7.75</v>
      </c>
      <c r="F313" s="9"/>
      <c r="G313" s="10">
        <f t="shared" si="4"/>
        <v>0</v>
      </c>
      <c r="H313" s="144" t="s">
        <v>3415</v>
      </c>
      <c r="I313" s="145" t="s">
        <v>365</v>
      </c>
      <c r="J313" s="145" t="s">
        <v>5790</v>
      </c>
      <c r="K313" s="145" t="s">
        <v>5962</v>
      </c>
      <c r="L313" s="145" t="s">
        <v>221</v>
      </c>
      <c r="M313" s="145" t="s">
        <v>467</v>
      </c>
      <c r="N313" s="145" t="s">
        <v>303</v>
      </c>
      <c r="O313" s="145" t="s">
        <v>6004</v>
      </c>
    </row>
    <row r="314" spans="1:15" s="7" customFormat="1" ht="60" x14ac:dyDescent="0.25">
      <c r="A314" s="8" t="s">
        <v>6532</v>
      </c>
      <c r="B314" s="123" t="s">
        <v>132</v>
      </c>
      <c r="C314" s="122" t="s">
        <v>4956</v>
      </c>
      <c r="D314" s="287">
        <v>15.5</v>
      </c>
      <c r="E314" s="286">
        <v>7.75</v>
      </c>
      <c r="F314" s="9"/>
      <c r="G314" s="10">
        <f t="shared" si="4"/>
        <v>0</v>
      </c>
      <c r="H314" s="144" t="s">
        <v>3415</v>
      </c>
      <c r="I314" s="145" t="s">
        <v>365</v>
      </c>
      <c r="J314" s="145" t="s">
        <v>5790</v>
      </c>
      <c r="K314" s="145" t="s">
        <v>5962</v>
      </c>
      <c r="L314" s="145" t="s">
        <v>221</v>
      </c>
      <c r="M314" s="145" t="s">
        <v>376</v>
      </c>
      <c r="N314" s="145" t="s">
        <v>283</v>
      </c>
      <c r="O314" s="145" t="s">
        <v>5974</v>
      </c>
    </row>
    <row r="315" spans="1:15" s="7" customFormat="1" ht="30" x14ac:dyDescent="0.25">
      <c r="A315" s="8" t="s">
        <v>5013</v>
      </c>
      <c r="B315" s="123" t="s">
        <v>132</v>
      </c>
      <c r="C315" s="122" t="s">
        <v>5014</v>
      </c>
      <c r="D315" s="287">
        <v>15.5</v>
      </c>
      <c r="E315" s="286">
        <v>7.75</v>
      </c>
      <c r="F315" s="9"/>
      <c r="G315" s="10">
        <f t="shared" si="4"/>
        <v>0</v>
      </c>
      <c r="H315" s="144" t="s">
        <v>3415</v>
      </c>
      <c r="I315" s="145" t="s">
        <v>365</v>
      </c>
      <c r="J315" s="145" t="s">
        <v>5790</v>
      </c>
      <c r="K315" s="145" t="s">
        <v>5962</v>
      </c>
      <c r="L315" s="145" t="s">
        <v>357</v>
      </c>
      <c r="M315" s="145" t="s">
        <v>286</v>
      </c>
      <c r="N315" s="145" t="s">
        <v>243</v>
      </c>
      <c r="O315" s="145" t="s">
        <v>5974</v>
      </c>
    </row>
    <row r="316" spans="1:15" s="7" customFormat="1" ht="30" x14ac:dyDescent="0.25">
      <c r="A316" s="8" t="s">
        <v>5019</v>
      </c>
      <c r="B316" s="123" t="s">
        <v>132</v>
      </c>
      <c r="C316" s="122" t="s">
        <v>5020</v>
      </c>
      <c r="D316" s="287">
        <v>15.5</v>
      </c>
      <c r="E316" s="286">
        <v>7.75</v>
      </c>
      <c r="F316" s="9"/>
      <c r="G316" s="10">
        <f t="shared" si="4"/>
        <v>0</v>
      </c>
      <c r="H316" s="144" t="s">
        <v>3415</v>
      </c>
      <c r="I316" s="145" t="s">
        <v>365</v>
      </c>
      <c r="J316" s="145" t="s">
        <v>5790</v>
      </c>
      <c r="K316" s="145" t="s">
        <v>5962</v>
      </c>
      <c r="L316" s="145" t="s">
        <v>357</v>
      </c>
      <c r="M316" s="145" t="s">
        <v>286</v>
      </c>
      <c r="N316" s="145" t="s">
        <v>243</v>
      </c>
      <c r="O316" s="145" t="s">
        <v>5970</v>
      </c>
    </row>
    <row r="317" spans="1:15" s="7" customFormat="1" ht="30" x14ac:dyDescent="0.25">
      <c r="A317" s="8" t="s">
        <v>5023</v>
      </c>
      <c r="B317" s="123" t="s">
        <v>132</v>
      </c>
      <c r="C317" s="122" t="s">
        <v>5024</v>
      </c>
      <c r="D317" s="287">
        <v>15.5</v>
      </c>
      <c r="E317" s="286">
        <v>7.75</v>
      </c>
      <c r="F317" s="9"/>
      <c r="G317" s="10">
        <f t="shared" si="4"/>
        <v>0</v>
      </c>
      <c r="H317" s="144" t="s">
        <v>3415</v>
      </c>
      <c r="I317" s="145" t="s">
        <v>365</v>
      </c>
      <c r="J317" s="145" t="s">
        <v>5790</v>
      </c>
      <c r="K317" s="145" t="s">
        <v>5962</v>
      </c>
      <c r="L317" s="145" t="s">
        <v>357</v>
      </c>
      <c r="M317" s="145" t="s">
        <v>286</v>
      </c>
      <c r="N317" s="145" t="s">
        <v>303</v>
      </c>
      <c r="O317" s="145" t="s">
        <v>6004</v>
      </c>
    </row>
    <row r="318" spans="1:15" s="7" customFormat="1" ht="60" x14ac:dyDescent="0.25">
      <c r="A318" s="8" t="s">
        <v>6471</v>
      </c>
      <c r="B318" s="123" t="s">
        <v>132</v>
      </c>
      <c r="C318" s="122" t="s">
        <v>5029</v>
      </c>
      <c r="D318" s="287">
        <v>15.5</v>
      </c>
      <c r="E318" s="286">
        <v>7.75</v>
      </c>
      <c r="F318" s="9"/>
      <c r="G318" s="10">
        <f t="shared" si="4"/>
        <v>0</v>
      </c>
      <c r="H318" s="144" t="s">
        <v>3415</v>
      </c>
      <c r="I318" s="145" t="s">
        <v>365</v>
      </c>
      <c r="J318" s="145" t="s">
        <v>5790</v>
      </c>
      <c r="K318" s="145" t="s">
        <v>5035</v>
      </c>
      <c r="L318" s="145" t="s">
        <v>221</v>
      </c>
      <c r="M318" s="145" t="s">
        <v>466</v>
      </c>
      <c r="N318" s="145" t="s">
        <v>230</v>
      </c>
      <c r="O318" s="145" t="s">
        <v>6006</v>
      </c>
    </row>
    <row r="319" spans="1:15" s="7" customFormat="1" ht="60" x14ac:dyDescent="0.25">
      <c r="A319" s="8" t="s">
        <v>6484</v>
      </c>
      <c r="B319" s="123" t="s">
        <v>132</v>
      </c>
      <c r="C319" s="122" t="s">
        <v>5032</v>
      </c>
      <c r="D319" s="287">
        <v>15.5</v>
      </c>
      <c r="E319" s="286">
        <v>7.75</v>
      </c>
      <c r="F319" s="9"/>
      <c r="G319" s="10">
        <f t="shared" si="4"/>
        <v>0</v>
      </c>
      <c r="H319" s="144" t="s">
        <v>3415</v>
      </c>
      <c r="I319" s="145" t="s">
        <v>365</v>
      </c>
      <c r="J319" s="145" t="s">
        <v>5790</v>
      </c>
      <c r="K319" s="145" t="s">
        <v>5035</v>
      </c>
      <c r="L319" s="145" t="s">
        <v>221</v>
      </c>
      <c r="M319" s="145" t="s">
        <v>282</v>
      </c>
      <c r="N319" s="145" t="s">
        <v>303</v>
      </c>
      <c r="O319" s="145" t="s">
        <v>6008</v>
      </c>
    </row>
    <row r="320" spans="1:15" s="7" customFormat="1" ht="30" x14ac:dyDescent="0.25">
      <c r="A320" s="8" t="s">
        <v>5055</v>
      </c>
      <c r="B320" s="123" t="s">
        <v>132</v>
      </c>
      <c r="C320" s="122" t="s">
        <v>5056</v>
      </c>
      <c r="D320" s="287">
        <v>15.5</v>
      </c>
      <c r="E320" s="286">
        <v>7.75</v>
      </c>
      <c r="F320" s="9"/>
      <c r="G320" s="10">
        <f t="shared" si="4"/>
        <v>0</v>
      </c>
      <c r="H320" s="144" t="s">
        <v>3415</v>
      </c>
      <c r="I320" s="145" t="s">
        <v>365</v>
      </c>
      <c r="J320" s="145" t="s">
        <v>5790</v>
      </c>
      <c r="K320" s="145" t="s">
        <v>5035</v>
      </c>
      <c r="L320" s="145" t="s">
        <v>357</v>
      </c>
      <c r="M320" s="145" t="s">
        <v>286</v>
      </c>
      <c r="N320" s="145" t="s">
        <v>243</v>
      </c>
      <c r="O320" s="145" t="s">
        <v>6008</v>
      </c>
    </row>
    <row r="321" spans="1:15" s="7" customFormat="1" ht="60" x14ac:dyDescent="0.25">
      <c r="A321" s="8" t="s">
        <v>6574</v>
      </c>
      <c r="B321" s="123" t="s">
        <v>132</v>
      </c>
      <c r="C321" s="122" t="s">
        <v>5064</v>
      </c>
      <c r="D321" s="287">
        <v>15.5</v>
      </c>
      <c r="E321" s="286">
        <v>7.75</v>
      </c>
      <c r="F321" s="9"/>
      <c r="G321" s="10">
        <f t="shared" si="4"/>
        <v>0</v>
      </c>
      <c r="H321" s="144" t="s">
        <v>3415</v>
      </c>
      <c r="I321" s="145" t="s">
        <v>365</v>
      </c>
      <c r="J321" s="145" t="s">
        <v>5790</v>
      </c>
      <c r="K321" s="145" t="s">
        <v>486</v>
      </c>
      <c r="L321" s="145" t="s">
        <v>221</v>
      </c>
      <c r="M321" s="145" t="s">
        <v>380</v>
      </c>
      <c r="N321" s="145" t="s">
        <v>298</v>
      </c>
      <c r="O321" s="145" t="s">
        <v>6020</v>
      </c>
    </row>
    <row r="322" spans="1:15" s="7" customFormat="1" ht="30" x14ac:dyDescent="0.25">
      <c r="A322" s="8" t="s">
        <v>5088</v>
      </c>
      <c r="B322" s="123" t="s">
        <v>132</v>
      </c>
      <c r="C322" s="122" t="s">
        <v>5089</v>
      </c>
      <c r="D322" s="287">
        <v>15.5</v>
      </c>
      <c r="E322" s="286">
        <v>7.75</v>
      </c>
      <c r="F322" s="9"/>
      <c r="G322" s="10">
        <f t="shared" si="4"/>
        <v>0</v>
      </c>
      <c r="H322" s="144" t="s">
        <v>3415</v>
      </c>
      <c r="I322" s="145" t="s">
        <v>365</v>
      </c>
      <c r="J322" s="145" t="s">
        <v>5790</v>
      </c>
      <c r="K322" s="145" t="s">
        <v>486</v>
      </c>
      <c r="L322" s="145" t="s">
        <v>357</v>
      </c>
      <c r="M322" s="145" t="s">
        <v>286</v>
      </c>
      <c r="N322" s="145" t="s">
        <v>243</v>
      </c>
      <c r="O322" s="145" t="s">
        <v>6020</v>
      </c>
    </row>
    <row r="323" spans="1:15" s="7" customFormat="1" ht="60" x14ac:dyDescent="0.25">
      <c r="A323" s="8" t="s">
        <v>6464</v>
      </c>
      <c r="B323" s="123" t="s">
        <v>132</v>
      </c>
      <c r="C323" s="122" t="s">
        <v>5098</v>
      </c>
      <c r="D323" s="287">
        <v>15.5</v>
      </c>
      <c r="E323" s="286">
        <v>7.75</v>
      </c>
      <c r="F323" s="9"/>
      <c r="G323" s="10">
        <f t="shared" si="4"/>
        <v>0</v>
      </c>
      <c r="H323" s="144" t="s">
        <v>3415</v>
      </c>
      <c r="I323" s="145" t="s">
        <v>365</v>
      </c>
      <c r="J323" s="145" t="s">
        <v>5790</v>
      </c>
      <c r="K323" s="145" t="s">
        <v>5139</v>
      </c>
      <c r="L323" s="145" t="s">
        <v>221</v>
      </c>
      <c r="M323" s="145" t="s">
        <v>480</v>
      </c>
      <c r="N323" s="145" t="s">
        <v>230</v>
      </c>
      <c r="O323" s="145" t="s">
        <v>6033</v>
      </c>
    </row>
    <row r="324" spans="1:15" s="7" customFormat="1" ht="30" x14ac:dyDescent="0.25">
      <c r="A324" s="8" t="s">
        <v>5204</v>
      </c>
      <c r="B324" s="123" t="s">
        <v>132</v>
      </c>
      <c r="C324" s="122" t="s">
        <v>5205</v>
      </c>
      <c r="D324" s="287">
        <v>15.5</v>
      </c>
      <c r="E324" s="286">
        <v>7.75</v>
      </c>
      <c r="F324" s="9"/>
      <c r="G324" s="10">
        <f t="shared" ref="G324:G387" si="5">E324*F324</f>
        <v>0</v>
      </c>
      <c r="H324" s="144" t="s">
        <v>3415</v>
      </c>
      <c r="I324" s="145" t="s">
        <v>365</v>
      </c>
      <c r="J324" s="145" t="s">
        <v>5790</v>
      </c>
      <c r="K324" s="145" t="s">
        <v>5139</v>
      </c>
      <c r="L324" s="145" t="s">
        <v>357</v>
      </c>
      <c r="M324" s="145" t="s">
        <v>286</v>
      </c>
      <c r="N324" s="145" t="s">
        <v>243</v>
      </c>
      <c r="O324" s="145" t="s">
        <v>6033</v>
      </c>
    </row>
    <row r="325" spans="1:15" s="7" customFormat="1" ht="60" x14ac:dyDescent="0.25">
      <c r="A325" s="8" t="s">
        <v>6504</v>
      </c>
      <c r="B325" s="123" t="s">
        <v>132</v>
      </c>
      <c r="C325" s="122" t="s">
        <v>5206</v>
      </c>
      <c r="D325" s="287">
        <v>15.5</v>
      </c>
      <c r="E325" s="286">
        <v>7.75</v>
      </c>
      <c r="F325" s="9"/>
      <c r="G325" s="10">
        <f t="shared" si="5"/>
        <v>0</v>
      </c>
      <c r="H325" s="144" t="s">
        <v>3415</v>
      </c>
      <c r="I325" s="145" t="s">
        <v>365</v>
      </c>
      <c r="J325" s="145" t="s">
        <v>6076</v>
      </c>
      <c r="K325" s="145" t="s">
        <v>1293</v>
      </c>
      <c r="L325" s="145" t="s">
        <v>221</v>
      </c>
      <c r="M325" s="145" t="s">
        <v>480</v>
      </c>
      <c r="N325" s="145" t="s">
        <v>298</v>
      </c>
      <c r="O325" s="145" t="s">
        <v>6077</v>
      </c>
    </row>
    <row r="326" spans="1:15" s="7" customFormat="1" ht="60" x14ac:dyDescent="0.25">
      <c r="A326" s="8" t="s">
        <v>6505</v>
      </c>
      <c r="B326" s="123" t="s">
        <v>132</v>
      </c>
      <c r="C326" s="122" t="s">
        <v>5209</v>
      </c>
      <c r="D326" s="287">
        <v>15.5</v>
      </c>
      <c r="E326" s="286">
        <v>7.75</v>
      </c>
      <c r="F326" s="9"/>
      <c r="G326" s="10">
        <f t="shared" si="5"/>
        <v>0</v>
      </c>
      <c r="H326" s="144" t="s">
        <v>3415</v>
      </c>
      <c r="I326" s="145" t="s">
        <v>365</v>
      </c>
      <c r="J326" s="145" t="s">
        <v>6076</v>
      </c>
      <c r="K326" s="145" t="s">
        <v>1293</v>
      </c>
      <c r="L326" s="145" t="s">
        <v>221</v>
      </c>
      <c r="M326" s="145" t="s">
        <v>315</v>
      </c>
      <c r="N326" s="145" t="s">
        <v>303</v>
      </c>
      <c r="O326" s="145" t="s">
        <v>6079</v>
      </c>
    </row>
    <row r="327" spans="1:15" s="7" customFormat="1" ht="30" x14ac:dyDescent="0.25">
      <c r="A327" s="8" t="s">
        <v>5257</v>
      </c>
      <c r="B327" s="123" t="s">
        <v>132</v>
      </c>
      <c r="C327" s="122" t="s">
        <v>5258</v>
      </c>
      <c r="D327" s="287">
        <v>15.5</v>
      </c>
      <c r="E327" s="286">
        <v>7.75</v>
      </c>
      <c r="F327" s="9"/>
      <c r="G327" s="10">
        <f t="shared" si="5"/>
        <v>0</v>
      </c>
      <c r="H327" s="144" t="s">
        <v>3415</v>
      </c>
      <c r="I327" s="145" t="s">
        <v>365</v>
      </c>
      <c r="J327" s="145" t="s">
        <v>6076</v>
      </c>
      <c r="K327" s="145" t="s">
        <v>1293</v>
      </c>
      <c r="L327" s="145" t="s">
        <v>357</v>
      </c>
      <c r="M327" s="145" t="s">
        <v>286</v>
      </c>
      <c r="N327" s="145" t="s">
        <v>243</v>
      </c>
      <c r="O327" s="145" t="s">
        <v>6077</v>
      </c>
    </row>
    <row r="328" spans="1:15" s="7" customFormat="1" ht="30" x14ac:dyDescent="0.25">
      <c r="A328" s="8" t="s">
        <v>5259</v>
      </c>
      <c r="B328" s="123" t="s">
        <v>132</v>
      </c>
      <c r="C328" s="122" t="s">
        <v>5260</v>
      </c>
      <c r="D328" s="287">
        <v>15.5</v>
      </c>
      <c r="E328" s="286">
        <v>7.75</v>
      </c>
      <c r="F328" s="9"/>
      <c r="G328" s="10">
        <f t="shared" si="5"/>
        <v>0</v>
      </c>
      <c r="H328" s="144" t="s">
        <v>3415</v>
      </c>
      <c r="I328" s="145" t="s">
        <v>365</v>
      </c>
      <c r="J328" s="145" t="s">
        <v>6076</v>
      </c>
      <c r="K328" s="145" t="s">
        <v>1293</v>
      </c>
      <c r="L328" s="145" t="s">
        <v>357</v>
      </c>
      <c r="M328" s="145" t="s">
        <v>286</v>
      </c>
      <c r="N328" s="145" t="s">
        <v>243</v>
      </c>
      <c r="O328" s="145" t="s">
        <v>6079</v>
      </c>
    </row>
    <row r="329" spans="1:15" s="7" customFormat="1" ht="30" x14ac:dyDescent="0.25">
      <c r="A329" s="8" t="s">
        <v>4595</v>
      </c>
      <c r="B329" s="123" t="s">
        <v>132</v>
      </c>
      <c r="C329" s="122" t="s">
        <v>5278</v>
      </c>
      <c r="D329" s="287">
        <v>15.5</v>
      </c>
      <c r="E329" s="286">
        <v>7.75</v>
      </c>
      <c r="F329" s="9"/>
      <c r="G329" s="10">
        <f t="shared" si="5"/>
        <v>0</v>
      </c>
      <c r="H329" s="144" t="s">
        <v>3415</v>
      </c>
      <c r="I329" s="145" t="s">
        <v>365</v>
      </c>
      <c r="J329" s="145" t="s">
        <v>6076</v>
      </c>
      <c r="K329" s="145" t="s">
        <v>6096</v>
      </c>
      <c r="L329" s="145" t="s">
        <v>221</v>
      </c>
      <c r="M329" s="145" t="s">
        <v>310</v>
      </c>
      <c r="N329" s="145" t="s">
        <v>283</v>
      </c>
      <c r="O329" s="145" t="s">
        <v>6101</v>
      </c>
    </row>
    <row r="330" spans="1:15" s="7" customFormat="1" ht="30" x14ac:dyDescent="0.25">
      <c r="A330" s="8" t="s">
        <v>5310</v>
      </c>
      <c r="B330" s="123" t="s">
        <v>132</v>
      </c>
      <c r="C330" s="122" t="s">
        <v>5311</v>
      </c>
      <c r="D330" s="287">
        <v>15.5</v>
      </c>
      <c r="E330" s="286">
        <v>7.75</v>
      </c>
      <c r="F330" s="9"/>
      <c r="G330" s="10">
        <f t="shared" si="5"/>
        <v>0</v>
      </c>
      <c r="H330" s="144" t="s">
        <v>3415</v>
      </c>
      <c r="I330" s="145" t="s">
        <v>365</v>
      </c>
      <c r="J330" s="145" t="s">
        <v>6076</v>
      </c>
      <c r="K330" s="145" t="s">
        <v>6096</v>
      </c>
      <c r="L330" s="145" t="s">
        <v>357</v>
      </c>
      <c r="M330" s="145" t="s">
        <v>286</v>
      </c>
      <c r="N330" s="145" t="s">
        <v>243</v>
      </c>
      <c r="O330" s="145" t="s">
        <v>6101</v>
      </c>
    </row>
    <row r="331" spans="1:15" s="7" customFormat="1" ht="60" x14ac:dyDescent="0.25">
      <c r="A331" s="8" t="s">
        <v>6561</v>
      </c>
      <c r="B331" s="123" t="s">
        <v>132</v>
      </c>
      <c r="C331" s="122" t="s">
        <v>5322</v>
      </c>
      <c r="D331" s="287">
        <v>15.5</v>
      </c>
      <c r="E331" s="286">
        <v>7.75</v>
      </c>
      <c r="F331" s="9"/>
      <c r="G331" s="10">
        <f t="shared" si="5"/>
        <v>0</v>
      </c>
      <c r="H331" s="144" t="s">
        <v>3415</v>
      </c>
      <c r="I331" s="145" t="s">
        <v>365</v>
      </c>
      <c r="J331" s="145" t="s">
        <v>6076</v>
      </c>
      <c r="K331" s="145" t="s">
        <v>6111</v>
      </c>
      <c r="L331" s="145" t="s">
        <v>221</v>
      </c>
      <c r="M331" s="145" t="s">
        <v>377</v>
      </c>
      <c r="N331" s="145" t="s">
        <v>283</v>
      </c>
      <c r="O331" s="145" t="s">
        <v>6114</v>
      </c>
    </row>
    <row r="332" spans="1:15" s="7" customFormat="1" ht="30" x14ac:dyDescent="0.25">
      <c r="A332" s="8" t="s">
        <v>5333</v>
      </c>
      <c r="B332" s="123" t="s">
        <v>132</v>
      </c>
      <c r="C332" s="122" t="s">
        <v>5334</v>
      </c>
      <c r="D332" s="287">
        <v>15.5</v>
      </c>
      <c r="E332" s="286">
        <v>7.75</v>
      </c>
      <c r="F332" s="9"/>
      <c r="G332" s="10">
        <f t="shared" si="5"/>
        <v>0</v>
      </c>
      <c r="H332" s="144" t="s">
        <v>3415</v>
      </c>
      <c r="I332" s="145" t="s">
        <v>365</v>
      </c>
      <c r="J332" s="145" t="s">
        <v>6076</v>
      </c>
      <c r="K332" s="145" t="s">
        <v>6111</v>
      </c>
      <c r="L332" s="145" t="s">
        <v>357</v>
      </c>
      <c r="M332" s="145" t="s">
        <v>286</v>
      </c>
      <c r="N332" s="145" t="s">
        <v>243</v>
      </c>
      <c r="O332" s="145" t="s">
        <v>6114</v>
      </c>
    </row>
    <row r="333" spans="1:15" s="7" customFormat="1" ht="60" x14ac:dyDescent="0.25">
      <c r="A333" s="8" t="s">
        <v>6688</v>
      </c>
      <c r="B333" s="123" t="s">
        <v>132</v>
      </c>
      <c r="C333" s="122" t="s">
        <v>5443</v>
      </c>
      <c r="D333" s="287">
        <v>15.5</v>
      </c>
      <c r="E333" s="286">
        <v>7.75</v>
      </c>
      <c r="F333" s="9"/>
      <c r="G333" s="10">
        <f t="shared" si="5"/>
        <v>0</v>
      </c>
      <c r="H333" s="144" t="s">
        <v>3415</v>
      </c>
      <c r="I333" s="145" t="s">
        <v>365</v>
      </c>
      <c r="J333" s="145" t="s">
        <v>6076</v>
      </c>
      <c r="K333" s="145" t="s">
        <v>6119</v>
      </c>
      <c r="L333" s="145" t="s">
        <v>221</v>
      </c>
      <c r="M333" s="145" t="s">
        <v>349</v>
      </c>
      <c r="N333" s="145" t="s">
        <v>243</v>
      </c>
      <c r="O333" s="145" t="s">
        <v>6170</v>
      </c>
    </row>
    <row r="334" spans="1:15" s="7" customFormat="1" ht="30" x14ac:dyDescent="0.25">
      <c r="A334" s="8" t="s">
        <v>5464</v>
      </c>
      <c r="B334" s="123" t="s">
        <v>132</v>
      </c>
      <c r="C334" s="122" t="s">
        <v>5465</v>
      </c>
      <c r="D334" s="287">
        <v>15.5</v>
      </c>
      <c r="E334" s="286">
        <v>7.75</v>
      </c>
      <c r="F334" s="9"/>
      <c r="G334" s="10">
        <f t="shared" si="5"/>
        <v>0</v>
      </c>
      <c r="H334" s="144" t="s">
        <v>3415</v>
      </c>
      <c r="I334" s="145" t="s">
        <v>365</v>
      </c>
      <c r="J334" s="145" t="s">
        <v>6076</v>
      </c>
      <c r="K334" s="145" t="s">
        <v>6119</v>
      </c>
      <c r="L334" s="145" t="s">
        <v>357</v>
      </c>
      <c r="M334" s="145" t="s">
        <v>286</v>
      </c>
      <c r="N334" s="145" t="s">
        <v>243</v>
      </c>
      <c r="O334" s="145" t="s">
        <v>6170</v>
      </c>
    </row>
    <row r="335" spans="1:15" s="7" customFormat="1" ht="60" x14ac:dyDescent="0.25">
      <c r="A335" s="8" t="s">
        <v>6564</v>
      </c>
      <c r="B335" s="123" t="s">
        <v>132</v>
      </c>
      <c r="C335" s="122" t="s">
        <v>5521</v>
      </c>
      <c r="D335" s="287">
        <v>15.5</v>
      </c>
      <c r="E335" s="286">
        <v>7.75</v>
      </c>
      <c r="F335" s="9"/>
      <c r="G335" s="10">
        <f t="shared" si="5"/>
        <v>0</v>
      </c>
      <c r="H335" s="144" t="s">
        <v>3415</v>
      </c>
      <c r="I335" s="145" t="s">
        <v>365</v>
      </c>
      <c r="J335" s="145" t="s">
        <v>6076</v>
      </c>
      <c r="K335" s="145" t="s">
        <v>6178</v>
      </c>
      <c r="L335" s="145" t="s">
        <v>221</v>
      </c>
      <c r="M335" s="145" t="s">
        <v>376</v>
      </c>
      <c r="N335" s="145" t="s">
        <v>283</v>
      </c>
      <c r="O335" s="145" t="s">
        <v>6186</v>
      </c>
    </row>
    <row r="336" spans="1:15" s="7" customFormat="1" ht="75" x14ac:dyDescent="0.25">
      <c r="A336" s="8" t="s">
        <v>6563</v>
      </c>
      <c r="B336" s="123" t="s">
        <v>132</v>
      </c>
      <c r="C336" s="122" t="s">
        <v>5588</v>
      </c>
      <c r="D336" s="287">
        <v>15.5</v>
      </c>
      <c r="E336" s="286">
        <v>7.75</v>
      </c>
      <c r="F336" s="9"/>
      <c r="G336" s="10">
        <f t="shared" si="5"/>
        <v>0</v>
      </c>
      <c r="H336" s="144" t="s">
        <v>3415</v>
      </c>
      <c r="I336" s="145" t="s">
        <v>365</v>
      </c>
      <c r="J336" s="145" t="s">
        <v>6076</v>
      </c>
      <c r="K336" s="145" t="s">
        <v>3924</v>
      </c>
      <c r="L336" s="145" t="s">
        <v>221</v>
      </c>
      <c r="M336" s="145" t="s">
        <v>310</v>
      </c>
      <c r="N336" s="145" t="s">
        <v>251</v>
      </c>
      <c r="O336" s="145" t="s">
        <v>6217</v>
      </c>
    </row>
    <row r="337" spans="1:15" s="7" customFormat="1" ht="30" x14ac:dyDescent="0.25">
      <c r="A337" s="8" t="s">
        <v>5629</v>
      </c>
      <c r="B337" s="123" t="s">
        <v>132</v>
      </c>
      <c r="C337" s="122" t="s">
        <v>5630</v>
      </c>
      <c r="D337" s="287">
        <v>15.5</v>
      </c>
      <c r="E337" s="286">
        <v>7.75</v>
      </c>
      <c r="F337" s="9"/>
      <c r="G337" s="10">
        <f t="shared" si="5"/>
        <v>0</v>
      </c>
      <c r="H337" s="144" t="s">
        <v>3415</v>
      </c>
      <c r="I337" s="145" t="s">
        <v>365</v>
      </c>
      <c r="J337" s="145" t="s">
        <v>6076</v>
      </c>
      <c r="K337" s="145" t="s">
        <v>3924</v>
      </c>
      <c r="L337" s="145" t="s">
        <v>357</v>
      </c>
      <c r="M337" s="145" t="s">
        <v>286</v>
      </c>
      <c r="N337" s="145" t="s">
        <v>243</v>
      </c>
      <c r="O337" s="145" t="s">
        <v>6217</v>
      </c>
    </row>
    <row r="338" spans="1:15" s="7" customFormat="1" ht="60" x14ac:dyDescent="0.25">
      <c r="A338" s="8" t="s">
        <v>6613</v>
      </c>
      <c r="B338" s="123" t="s">
        <v>132</v>
      </c>
      <c r="C338" s="122" t="s">
        <v>4002</v>
      </c>
      <c r="D338" s="287">
        <v>11</v>
      </c>
      <c r="E338" s="286">
        <v>5.5</v>
      </c>
      <c r="F338" s="9"/>
      <c r="G338" s="10">
        <f t="shared" si="5"/>
        <v>0</v>
      </c>
      <c r="H338" s="144" t="s">
        <v>362</v>
      </c>
      <c r="I338" s="145" t="s">
        <v>365</v>
      </c>
      <c r="J338" s="145" t="s">
        <v>5636</v>
      </c>
      <c r="K338" s="145" t="s">
        <v>5637</v>
      </c>
      <c r="L338" s="145" t="s">
        <v>221</v>
      </c>
      <c r="M338" s="145" t="s">
        <v>464</v>
      </c>
      <c r="N338" s="145" t="s">
        <v>303</v>
      </c>
      <c r="O338" s="145" t="s">
        <v>5651</v>
      </c>
    </row>
    <row r="339" spans="1:15" s="7" customFormat="1" ht="30" x14ac:dyDescent="0.25">
      <c r="A339" s="8" t="s">
        <v>4389</v>
      </c>
      <c r="B339" s="123" t="s">
        <v>132</v>
      </c>
      <c r="C339" s="122" t="s">
        <v>4025</v>
      </c>
      <c r="D339" s="287">
        <v>11</v>
      </c>
      <c r="E339" s="286">
        <v>5.5</v>
      </c>
      <c r="F339" s="9"/>
      <c r="G339" s="10">
        <f t="shared" si="5"/>
        <v>0</v>
      </c>
      <c r="H339" s="144" t="s">
        <v>362</v>
      </c>
      <c r="I339" s="145" t="s">
        <v>365</v>
      </c>
      <c r="J339" s="145" t="s">
        <v>5636</v>
      </c>
      <c r="K339" s="145" t="s">
        <v>5637</v>
      </c>
      <c r="L339" s="145" t="s">
        <v>357</v>
      </c>
      <c r="M339" s="145" t="s">
        <v>333</v>
      </c>
      <c r="N339" s="145" t="s">
        <v>243</v>
      </c>
      <c r="O339" s="145" t="s">
        <v>5651</v>
      </c>
    </row>
    <row r="340" spans="1:15" s="7" customFormat="1" ht="60" x14ac:dyDescent="0.25">
      <c r="A340" s="8" t="s">
        <v>6675</v>
      </c>
      <c r="B340" s="123" t="s">
        <v>132</v>
      </c>
      <c r="C340" s="122" t="s">
        <v>4091</v>
      </c>
      <c r="D340" s="287">
        <v>11</v>
      </c>
      <c r="E340" s="286">
        <v>5.5</v>
      </c>
      <c r="F340" s="9"/>
      <c r="G340" s="10">
        <f t="shared" si="5"/>
        <v>0</v>
      </c>
      <c r="H340" s="144" t="s">
        <v>362</v>
      </c>
      <c r="I340" s="145" t="s">
        <v>365</v>
      </c>
      <c r="J340" s="145" t="s">
        <v>5636</v>
      </c>
      <c r="K340" s="145" t="s">
        <v>5659</v>
      </c>
      <c r="L340" s="145" t="s">
        <v>221</v>
      </c>
      <c r="M340" s="145" t="s">
        <v>282</v>
      </c>
      <c r="N340" s="145" t="s">
        <v>298</v>
      </c>
      <c r="O340" s="145" t="s">
        <v>5678</v>
      </c>
    </row>
    <row r="341" spans="1:15" s="7" customFormat="1" ht="30" x14ac:dyDescent="0.25">
      <c r="A341" s="8" t="s">
        <v>4127</v>
      </c>
      <c r="B341" s="123" t="s">
        <v>132</v>
      </c>
      <c r="C341" s="122" t="s">
        <v>4128</v>
      </c>
      <c r="D341" s="287">
        <v>11</v>
      </c>
      <c r="E341" s="286">
        <v>5.5</v>
      </c>
      <c r="F341" s="9"/>
      <c r="G341" s="10">
        <f t="shared" si="5"/>
        <v>0</v>
      </c>
      <c r="H341" s="144" t="s">
        <v>362</v>
      </c>
      <c r="I341" s="145" t="s">
        <v>365</v>
      </c>
      <c r="J341" s="145" t="s">
        <v>5636</v>
      </c>
      <c r="K341" s="145" t="s">
        <v>5659</v>
      </c>
      <c r="L341" s="145" t="s">
        <v>357</v>
      </c>
      <c r="M341" s="145" t="s">
        <v>380</v>
      </c>
      <c r="N341" s="145" t="s">
        <v>283</v>
      </c>
      <c r="O341" s="145" t="s">
        <v>5678</v>
      </c>
    </row>
    <row r="342" spans="1:15" s="7" customFormat="1" ht="60" x14ac:dyDescent="0.25">
      <c r="A342" s="8" t="s">
        <v>6579</v>
      </c>
      <c r="B342" s="123" t="s">
        <v>132</v>
      </c>
      <c r="C342" s="122" t="s">
        <v>4210</v>
      </c>
      <c r="D342" s="287">
        <v>8.75</v>
      </c>
      <c r="E342" s="286">
        <v>4.38</v>
      </c>
      <c r="F342" s="9"/>
      <c r="G342" s="10">
        <f t="shared" si="5"/>
        <v>0</v>
      </c>
      <c r="H342" s="144" t="s">
        <v>362</v>
      </c>
      <c r="I342" s="145" t="s">
        <v>365</v>
      </c>
      <c r="J342" s="145" t="s">
        <v>5636</v>
      </c>
      <c r="K342" s="145" t="s">
        <v>5700</v>
      </c>
      <c r="L342" s="145" t="s">
        <v>221</v>
      </c>
      <c r="M342" s="145" t="s">
        <v>1481</v>
      </c>
      <c r="N342" s="145" t="s">
        <v>248</v>
      </c>
      <c r="O342" s="145" t="s">
        <v>5716</v>
      </c>
    </row>
    <row r="343" spans="1:15" s="7" customFormat="1" ht="75" x14ac:dyDescent="0.25">
      <c r="A343" s="8" t="s">
        <v>6588</v>
      </c>
      <c r="B343" s="123" t="s">
        <v>132</v>
      </c>
      <c r="C343" s="122" t="s">
        <v>4216</v>
      </c>
      <c r="D343" s="287">
        <v>11</v>
      </c>
      <c r="E343" s="286">
        <v>5.5</v>
      </c>
      <c r="F343" s="9"/>
      <c r="G343" s="10">
        <f t="shared" si="5"/>
        <v>0</v>
      </c>
      <c r="H343" s="144" t="s">
        <v>362</v>
      </c>
      <c r="I343" s="145" t="s">
        <v>365</v>
      </c>
      <c r="J343" s="145" t="s">
        <v>5636</v>
      </c>
      <c r="K343" s="145" t="s">
        <v>5700</v>
      </c>
      <c r="L343" s="145" t="s">
        <v>221</v>
      </c>
      <c r="M343" s="145" t="s">
        <v>465</v>
      </c>
      <c r="N343" s="145" t="s">
        <v>243</v>
      </c>
      <c r="O343" s="145" t="s">
        <v>5720</v>
      </c>
    </row>
    <row r="344" spans="1:15" s="7" customFormat="1" ht="60" x14ac:dyDescent="0.25">
      <c r="A344" s="8" t="s">
        <v>6662</v>
      </c>
      <c r="B344" s="123" t="s">
        <v>132</v>
      </c>
      <c r="C344" s="122" t="s">
        <v>4248</v>
      </c>
      <c r="D344" s="287">
        <v>11</v>
      </c>
      <c r="E344" s="286">
        <v>5.5</v>
      </c>
      <c r="F344" s="9"/>
      <c r="G344" s="10">
        <f t="shared" si="5"/>
        <v>0</v>
      </c>
      <c r="H344" s="144" t="s">
        <v>362</v>
      </c>
      <c r="I344" s="145" t="s">
        <v>365</v>
      </c>
      <c r="J344" s="145" t="s">
        <v>5636</v>
      </c>
      <c r="K344" s="145" t="s">
        <v>5700</v>
      </c>
      <c r="L344" s="145" t="s">
        <v>221</v>
      </c>
      <c r="M344" s="145" t="s">
        <v>467</v>
      </c>
      <c r="N344" s="145" t="s">
        <v>283</v>
      </c>
      <c r="O344" s="145" t="s">
        <v>5735</v>
      </c>
    </row>
    <row r="345" spans="1:15" s="7" customFormat="1" ht="30" x14ac:dyDescent="0.25">
      <c r="A345" s="8" t="s">
        <v>4264</v>
      </c>
      <c r="B345" s="123" t="s">
        <v>132</v>
      </c>
      <c r="C345" s="122" t="s">
        <v>4265</v>
      </c>
      <c r="D345" s="287">
        <v>11</v>
      </c>
      <c r="E345" s="286">
        <v>5.5</v>
      </c>
      <c r="F345" s="9"/>
      <c r="G345" s="10">
        <f t="shared" si="5"/>
        <v>0</v>
      </c>
      <c r="H345" s="144" t="s">
        <v>362</v>
      </c>
      <c r="I345" s="145" t="s">
        <v>365</v>
      </c>
      <c r="J345" s="145" t="s">
        <v>5636</v>
      </c>
      <c r="K345" s="145" t="s">
        <v>5700</v>
      </c>
      <c r="L345" s="145" t="s">
        <v>357</v>
      </c>
      <c r="M345" s="145" t="s">
        <v>465</v>
      </c>
      <c r="N345" s="145" t="s">
        <v>243</v>
      </c>
      <c r="O345" s="145" t="s">
        <v>5735</v>
      </c>
    </row>
    <row r="346" spans="1:15" s="7" customFormat="1" ht="45" x14ac:dyDescent="0.25">
      <c r="A346" s="8" t="s">
        <v>4268</v>
      </c>
      <c r="B346" s="123" t="s">
        <v>132</v>
      </c>
      <c r="C346" s="122" t="s">
        <v>4269</v>
      </c>
      <c r="D346" s="287">
        <v>8.75</v>
      </c>
      <c r="E346" s="286">
        <v>4.38</v>
      </c>
      <c r="F346" s="9"/>
      <c r="G346" s="10">
        <f t="shared" si="5"/>
        <v>0</v>
      </c>
      <c r="H346" s="144" t="s">
        <v>362</v>
      </c>
      <c r="I346" s="145" t="s">
        <v>365</v>
      </c>
      <c r="J346" s="145" t="s">
        <v>5636</v>
      </c>
      <c r="K346" s="145" t="s">
        <v>5700</v>
      </c>
      <c r="L346" s="145" t="s">
        <v>357</v>
      </c>
      <c r="M346" s="145" t="s">
        <v>345</v>
      </c>
      <c r="N346" s="145" t="s">
        <v>223</v>
      </c>
      <c r="O346" s="145" t="s">
        <v>5716</v>
      </c>
    </row>
    <row r="347" spans="1:15" s="7" customFormat="1" ht="30" x14ac:dyDescent="0.25">
      <c r="A347" s="8" t="s">
        <v>4290</v>
      </c>
      <c r="B347" s="123" t="s">
        <v>132</v>
      </c>
      <c r="C347" s="122" t="s">
        <v>4291</v>
      </c>
      <c r="D347" s="287">
        <v>11</v>
      </c>
      <c r="E347" s="286">
        <v>5.5</v>
      </c>
      <c r="F347" s="9"/>
      <c r="G347" s="10">
        <f t="shared" si="5"/>
        <v>0</v>
      </c>
      <c r="H347" s="144" t="s">
        <v>362</v>
      </c>
      <c r="I347" s="145" t="s">
        <v>365</v>
      </c>
      <c r="J347" s="145" t="s">
        <v>5636</v>
      </c>
      <c r="K347" s="145" t="s">
        <v>5700</v>
      </c>
      <c r="L347" s="145" t="s">
        <v>357</v>
      </c>
      <c r="M347" s="145" t="s">
        <v>253</v>
      </c>
      <c r="N347" s="145" t="s">
        <v>230</v>
      </c>
      <c r="O347" s="145" t="s">
        <v>5720</v>
      </c>
    </row>
    <row r="348" spans="1:15" s="7" customFormat="1" ht="60" x14ac:dyDescent="0.25">
      <c r="A348" s="8" t="s">
        <v>6648</v>
      </c>
      <c r="B348" s="123" t="s">
        <v>132</v>
      </c>
      <c r="C348" s="122" t="s">
        <v>4370</v>
      </c>
      <c r="D348" s="287">
        <v>8.75</v>
      </c>
      <c r="E348" s="286">
        <v>4.38</v>
      </c>
      <c r="F348" s="9"/>
      <c r="G348" s="10">
        <f t="shared" si="5"/>
        <v>0</v>
      </c>
      <c r="H348" s="144" t="s">
        <v>362</v>
      </c>
      <c r="I348" s="145" t="s">
        <v>365</v>
      </c>
      <c r="J348" s="145" t="s">
        <v>5636</v>
      </c>
      <c r="K348" s="145" t="s">
        <v>5749</v>
      </c>
      <c r="L348" s="145" t="s">
        <v>221</v>
      </c>
      <c r="M348" s="145" t="s">
        <v>3957</v>
      </c>
      <c r="N348" s="145" t="s">
        <v>227</v>
      </c>
      <c r="O348" s="145" t="s">
        <v>5772</v>
      </c>
    </row>
    <row r="349" spans="1:15" s="7" customFormat="1" ht="60" x14ac:dyDescent="0.25">
      <c r="A349" s="8" t="s">
        <v>6681</v>
      </c>
      <c r="B349" s="123" t="s">
        <v>132</v>
      </c>
      <c r="C349" s="122" t="s">
        <v>4384</v>
      </c>
      <c r="D349" s="287">
        <v>9.5</v>
      </c>
      <c r="E349" s="286">
        <v>4.75</v>
      </c>
      <c r="F349" s="9"/>
      <c r="G349" s="10">
        <f t="shared" si="5"/>
        <v>0</v>
      </c>
      <c r="H349" s="144" t="s">
        <v>362</v>
      </c>
      <c r="I349" s="145" t="s">
        <v>365</v>
      </c>
      <c r="J349" s="145" t="s">
        <v>5636</v>
      </c>
      <c r="K349" s="145" t="s">
        <v>5749</v>
      </c>
      <c r="L349" s="145" t="s">
        <v>221</v>
      </c>
      <c r="M349" s="145" t="s">
        <v>1463</v>
      </c>
      <c r="N349" s="145" t="s">
        <v>227</v>
      </c>
      <c r="O349" s="145" t="s">
        <v>5781</v>
      </c>
    </row>
    <row r="350" spans="1:15" s="7" customFormat="1" ht="30" x14ac:dyDescent="0.25">
      <c r="A350" s="8" t="s">
        <v>4410</v>
      </c>
      <c r="B350" s="123" t="s">
        <v>132</v>
      </c>
      <c r="C350" s="122" t="s">
        <v>4411</v>
      </c>
      <c r="D350" s="287">
        <v>9.5</v>
      </c>
      <c r="E350" s="286">
        <v>4.75</v>
      </c>
      <c r="F350" s="9"/>
      <c r="G350" s="10">
        <f t="shared" si="5"/>
        <v>0</v>
      </c>
      <c r="H350" s="144" t="s">
        <v>362</v>
      </c>
      <c r="I350" s="145" t="s">
        <v>365</v>
      </c>
      <c r="J350" s="145" t="s">
        <v>5636</v>
      </c>
      <c r="K350" s="145" t="s">
        <v>5749</v>
      </c>
      <c r="L350" s="145" t="s">
        <v>357</v>
      </c>
      <c r="M350" s="145" t="s">
        <v>232</v>
      </c>
      <c r="N350" s="145" t="s">
        <v>267</v>
      </c>
      <c r="O350" s="145" t="s">
        <v>5781</v>
      </c>
    </row>
    <row r="351" spans="1:15" s="7" customFormat="1" ht="30" x14ac:dyDescent="0.25">
      <c r="A351" s="8" t="s">
        <v>4416</v>
      </c>
      <c r="B351" s="123" t="s">
        <v>132</v>
      </c>
      <c r="C351" s="122" t="s">
        <v>4417</v>
      </c>
      <c r="D351" s="287">
        <v>8.75</v>
      </c>
      <c r="E351" s="286">
        <v>4.38</v>
      </c>
      <c r="F351" s="9"/>
      <c r="G351" s="10">
        <f t="shared" si="5"/>
        <v>0</v>
      </c>
      <c r="H351" s="144" t="s">
        <v>362</v>
      </c>
      <c r="I351" s="145" t="s">
        <v>365</v>
      </c>
      <c r="J351" s="145" t="s">
        <v>5636</v>
      </c>
      <c r="K351" s="145" t="s">
        <v>5749</v>
      </c>
      <c r="L351" s="145" t="s">
        <v>357</v>
      </c>
      <c r="M351" s="145" t="s">
        <v>1541</v>
      </c>
      <c r="N351" s="145" t="s">
        <v>237</v>
      </c>
      <c r="O351" s="145" t="s">
        <v>5772</v>
      </c>
    </row>
    <row r="352" spans="1:15" s="7" customFormat="1" ht="75" x14ac:dyDescent="0.25">
      <c r="A352" s="8" t="s">
        <v>6463</v>
      </c>
      <c r="B352" s="123" t="s">
        <v>132</v>
      </c>
      <c r="C352" s="122" t="s">
        <v>4420</v>
      </c>
      <c r="D352" s="287">
        <v>11</v>
      </c>
      <c r="E352" s="286">
        <v>5.5</v>
      </c>
      <c r="F352" s="9"/>
      <c r="G352" s="10">
        <f t="shared" si="5"/>
        <v>0</v>
      </c>
      <c r="H352" s="144" t="s">
        <v>362</v>
      </c>
      <c r="I352" s="145" t="s">
        <v>365</v>
      </c>
      <c r="J352" s="145" t="s">
        <v>5790</v>
      </c>
      <c r="K352" s="145" t="s">
        <v>4421</v>
      </c>
      <c r="L352" s="145" t="s">
        <v>221</v>
      </c>
      <c r="M352" s="145" t="s">
        <v>1468</v>
      </c>
      <c r="N352" s="145" t="s">
        <v>223</v>
      </c>
      <c r="O352" s="145" t="s">
        <v>5791</v>
      </c>
    </row>
    <row r="353" spans="1:15" s="7" customFormat="1" ht="60" x14ac:dyDescent="0.25">
      <c r="A353" s="8" t="s">
        <v>6624</v>
      </c>
      <c r="B353" s="123" t="s">
        <v>132</v>
      </c>
      <c r="C353" s="122" t="s">
        <v>4439</v>
      </c>
      <c r="D353" s="287">
        <v>11</v>
      </c>
      <c r="E353" s="286">
        <v>5.5</v>
      </c>
      <c r="F353" s="9"/>
      <c r="G353" s="10">
        <f t="shared" si="5"/>
        <v>0</v>
      </c>
      <c r="H353" s="144" t="s">
        <v>362</v>
      </c>
      <c r="I353" s="145" t="s">
        <v>365</v>
      </c>
      <c r="J353" s="145" t="s">
        <v>5790</v>
      </c>
      <c r="K353" s="145" t="s">
        <v>4421</v>
      </c>
      <c r="L353" s="145" t="s">
        <v>221</v>
      </c>
      <c r="M353" s="145" t="s">
        <v>250</v>
      </c>
      <c r="N353" s="145" t="s">
        <v>283</v>
      </c>
      <c r="O353" s="145" t="s">
        <v>5801</v>
      </c>
    </row>
    <row r="354" spans="1:15" s="7" customFormat="1" ht="30" x14ac:dyDescent="0.25">
      <c r="A354" s="8" t="s">
        <v>4473</v>
      </c>
      <c r="B354" s="123" t="s">
        <v>132</v>
      </c>
      <c r="C354" s="122" t="s">
        <v>4474</v>
      </c>
      <c r="D354" s="287">
        <v>11</v>
      </c>
      <c r="E354" s="286">
        <v>5.5</v>
      </c>
      <c r="F354" s="9"/>
      <c r="G354" s="10">
        <f t="shared" si="5"/>
        <v>0</v>
      </c>
      <c r="H354" s="144" t="s">
        <v>362</v>
      </c>
      <c r="I354" s="145" t="s">
        <v>365</v>
      </c>
      <c r="J354" s="145" t="s">
        <v>5790</v>
      </c>
      <c r="K354" s="145" t="s">
        <v>4421</v>
      </c>
      <c r="L354" s="145" t="s">
        <v>357</v>
      </c>
      <c r="M354" s="145" t="s">
        <v>478</v>
      </c>
      <c r="N354" s="145" t="s">
        <v>243</v>
      </c>
      <c r="O354" s="145" t="s">
        <v>5801</v>
      </c>
    </row>
    <row r="355" spans="1:15" s="7" customFormat="1" ht="30" x14ac:dyDescent="0.25">
      <c r="A355" s="8" t="s">
        <v>4489</v>
      </c>
      <c r="B355" s="123" t="s">
        <v>132</v>
      </c>
      <c r="C355" s="122" t="s">
        <v>4490</v>
      </c>
      <c r="D355" s="287">
        <v>11</v>
      </c>
      <c r="E355" s="286">
        <v>5.5</v>
      </c>
      <c r="F355" s="9"/>
      <c r="G355" s="10">
        <f t="shared" si="5"/>
        <v>0</v>
      </c>
      <c r="H355" s="144" t="s">
        <v>362</v>
      </c>
      <c r="I355" s="145" t="s">
        <v>365</v>
      </c>
      <c r="J355" s="145" t="s">
        <v>5790</v>
      </c>
      <c r="K355" s="145" t="s">
        <v>4421</v>
      </c>
      <c r="L355" s="145" t="s">
        <v>357</v>
      </c>
      <c r="M355" s="145" t="s">
        <v>461</v>
      </c>
      <c r="N355" s="145" t="s">
        <v>243</v>
      </c>
      <c r="O355" s="145" t="s">
        <v>5802</v>
      </c>
    </row>
    <row r="356" spans="1:15" s="7" customFormat="1" ht="45" x14ac:dyDescent="0.25">
      <c r="A356" s="8" t="s">
        <v>4497</v>
      </c>
      <c r="B356" s="123" t="s">
        <v>132</v>
      </c>
      <c r="C356" s="122" t="s">
        <v>4498</v>
      </c>
      <c r="D356" s="287">
        <v>11</v>
      </c>
      <c r="E356" s="286">
        <v>5.5</v>
      </c>
      <c r="F356" s="9"/>
      <c r="G356" s="10">
        <f t="shared" si="5"/>
        <v>0</v>
      </c>
      <c r="H356" s="144" t="s">
        <v>362</v>
      </c>
      <c r="I356" s="145" t="s">
        <v>365</v>
      </c>
      <c r="J356" s="145" t="s">
        <v>5790</v>
      </c>
      <c r="K356" s="145" t="s">
        <v>4421</v>
      </c>
      <c r="L356" s="145" t="s">
        <v>357</v>
      </c>
      <c r="M356" s="145" t="s">
        <v>373</v>
      </c>
      <c r="N356" s="145" t="s">
        <v>248</v>
      </c>
      <c r="O356" s="145" t="s">
        <v>5791</v>
      </c>
    </row>
    <row r="357" spans="1:15" s="7" customFormat="1" ht="60" x14ac:dyDescent="0.25">
      <c r="A357" s="8" t="s">
        <v>6537</v>
      </c>
      <c r="B357" s="123" t="s">
        <v>132</v>
      </c>
      <c r="C357" s="122" t="s">
        <v>4541</v>
      </c>
      <c r="D357" s="287">
        <v>9.5</v>
      </c>
      <c r="E357" s="286">
        <v>4.75</v>
      </c>
      <c r="F357" s="9"/>
      <c r="G357" s="10">
        <f t="shared" si="5"/>
        <v>0</v>
      </c>
      <c r="H357" s="144" t="s">
        <v>362</v>
      </c>
      <c r="I357" s="145" t="s">
        <v>365</v>
      </c>
      <c r="J357" s="145" t="s">
        <v>5790</v>
      </c>
      <c r="K357" s="145" t="s">
        <v>435</v>
      </c>
      <c r="L357" s="145" t="s">
        <v>221</v>
      </c>
      <c r="M357" s="145" t="s">
        <v>315</v>
      </c>
      <c r="N357" s="145" t="s">
        <v>230</v>
      </c>
      <c r="O357" s="145" t="s">
        <v>5831</v>
      </c>
    </row>
    <row r="358" spans="1:15" s="7" customFormat="1" ht="60" x14ac:dyDescent="0.25">
      <c r="A358" s="8" t="s">
        <v>6559</v>
      </c>
      <c r="B358" s="123" t="s">
        <v>132</v>
      </c>
      <c r="C358" s="122" t="s">
        <v>4553</v>
      </c>
      <c r="D358" s="287">
        <v>7.75</v>
      </c>
      <c r="E358" s="286">
        <v>3.88</v>
      </c>
      <c r="F358" s="9"/>
      <c r="G358" s="10">
        <f t="shared" si="5"/>
        <v>0</v>
      </c>
      <c r="H358" s="144" t="s">
        <v>362</v>
      </c>
      <c r="I358" s="145" t="s">
        <v>365</v>
      </c>
      <c r="J358" s="145" t="s">
        <v>5790</v>
      </c>
      <c r="K358" s="145" t="s">
        <v>435</v>
      </c>
      <c r="L358" s="145" t="s">
        <v>221</v>
      </c>
      <c r="M358" s="145" t="s">
        <v>286</v>
      </c>
      <c r="N358" s="145" t="s">
        <v>244</v>
      </c>
      <c r="O358" s="145" t="s">
        <v>5837</v>
      </c>
    </row>
    <row r="359" spans="1:15" s="7" customFormat="1" ht="60" x14ac:dyDescent="0.25">
      <c r="A359" s="8" t="s">
        <v>6566</v>
      </c>
      <c r="B359" s="123" t="s">
        <v>132</v>
      </c>
      <c r="C359" s="122" t="s">
        <v>4561</v>
      </c>
      <c r="D359" s="287">
        <v>8.75</v>
      </c>
      <c r="E359" s="286">
        <v>4.38</v>
      </c>
      <c r="F359" s="9"/>
      <c r="G359" s="10">
        <f t="shared" si="5"/>
        <v>0</v>
      </c>
      <c r="H359" s="144" t="s">
        <v>362</v>
      </c>
      <c r="I359" s="145" t="s">
        <v>365</v>
      </c>
      <c r="J359" s="145" t="s">
        <v>5790</v>
      </c>
      <c r="K359" s="145" t="s">
        <v>435</v>
      </c>
      <c r="L359" s="145" t="s">
        <v>221</v>
      </c>
      <c r="M359" s="145" t="s">
        <v>1613</v>
      </c>
      <c r="N359" s="145" t="s">
        <v>223</v>
      </c>
      <c r="O359" s="145" t="s">
        <v>5841</v>
      </c>
    </row>
    <row r="360" spans="1:15" s="7" customFormat="1" ht="60" x14ac:dyDescent="0.25">
      <c r="A360" s="8" t="s">
        <v>6580</v>
      </c>
      <c r="B360" s="123" t="s">
        <v>132</v>
      </c>
      <c r="C360" s="122" t="s">
        <v>4574</v>
      </c>
      <c r="D360" s="287">
        <v>7.75</v>
      </c>
      <c r="E360" s="286">
        <v>3.88</v>
      </c>
      <c r="F360" s="9"/>
      <c r="G360" s="10">
        <f t="shared" si="5"/>
        <v>0</v>
      </c>
      <c r="H360" s="144" t="s">
        <v>362</v>
      </c>
      <c r="I360" s="145" t="s">
        <v>365</v>
      </c>
      <c r="J360" s="145" t="s">
        <v>5790</v>
      </c>
      <c r="K360" s="145" t="s">
        <v>435</v>
      </c>
      <c r="L360" s="145" t="s">
        <v>221</v>
      </c>
      <c r="M360" s="145" t="s">
        <v>286</v>
      </c>
      <c r="N360" s="145" t="s">
        <v>244</v>
      </c>
      <c r="O360" s="145" t="s">
        <v>5847</v>
      </c>
    </row>
    <row r="361" spans="1:15" s="7" customFormat="1" ht="30" x14ac:dyDescent="0.25">
      <c r="A361" s="8" t="s">
        <v>4630</v>
      </c>
      <c r="B361" s="123" t="s">
        <v>132</v>
      </c>
      <c r="C361" s="122" t="s">
        <v>4631</v>
      </c>
      <c r="D361" s="287">
        <v>9.5</v>
      </c>
      <c r="E361" s="286">
        <v>4.75</v>
      </c>
      <c r="F361" s="9"/>
      <c r="G361" s="10">
        <f t="shared" si="5"/>
        <v>0</v>
      </c>
      <c r="H361" s="144" t="s">
        <v>362</v>
      </c>
      <c r="I361" s="145" t="s">
        <v>365</v>
      </c>
      <c r="J361" s="145" t="s">
        <v>5790</v>
      </c>
      <c r="K361" s="145" t="s">
        <v>435</v>
      </c>
      <c r="L361" s="145" t="s">
        <v>357</v>
      </c>
      <c r="M361" s="145" t="s">
        <v>480</v>
      </c>
      <c r="N361" s="145" t="s">
        <v>230</v>
      </c>
      <c r="O361" s="145" t="s">
        <v>5831</v>
      </c>
    </row>
    <row r="362" spans="1:15" s="7" customFormat="1" ht="30" x14ac:dyDescent="0.25">
      <c r="A362" s="8" t="s">
        <v>4632</v>
      </c>
      <c r="B362" s="123" t="s">
        <v>132</v>
      </c>
      <c r="C362" s="122" t="s">
        <v>4633</v>
      </c>
      <c r="D362" s="287">
        <v>8.75</v>
      </c>
      <c r="E362" s="286">
        <v>4.38</v>
      </c>
      <c r="F362" s="9"/>
      <c r="G362" s="10">
        <f t="shared" si="5"/>
        <v>0</v>
      </c>
      <c r="H362" s="144" t="s">
        <v>362</v>
      </c>
      <c r="I362" s="145" t="s">
        <v>365</v>
      </c>
      <c r="J362" s="145" t="s">
        <v>5790</v>
      </c>
      <c r="K362" s="145" t="s">
        <v>435</v>
      </c>
      <c r="L362" s="145" t="s">
        <v>357</v>
      </c>
      <c r="M362" s="145" t="s">
        <v>374</v>
      </c>
      <c r="N362" s="145" t="s">
        <v>255</v>
      </c>
      <c r="O362" s="145" t="s">
        <v>5841</v>
      </c>
    </row>
    <row r="363" spans="1:15" s="7" customFormat="1" ht="30" x14ac:dyDescent="0.25">
      <c r="A363" s="8" t="s">
        <v>4641</v>
      </c>
      <c r="B363" s="123" t="s">
        <v>132</v>
      </c>
      <c r="C363" s="122" t="s">
        <v>4642</v>
      </c>
      <c r="D363" s="287">
        <v>7.75</v>
      </c>
      <c r="E363" s="286">
        <v>3.88</v>
      </c>
      <c r="F363" s="9"/>
      <c r="G363" s="10">
        <f t="shared" si="5"/>
        <v>0</v>
      </c>
      <c r="H363" s="144" t="s">
        <v>362</v>
      </c>
      <c r="I363" s="145" t="s">
        <v>365</v>
      </c>
      <c r="J363" s="145" t="s">
        <v>5790</v>
      </c>
      <c r="K363" s="145" t="s">
        <v>435</v>
      </c>
      <c r="L363" s="145" t="s">
        <v>357</v>
      </c>
      <c r="M363" s="145" t="s">
        <v>378</v>
      </c>
      <c r="N363" s="145" t="s">
        <v>244</v>
      </c>
      <c r="O363" s="145" t="s">
        <v>5837</v>
      </c>
    </row>
    <row r="364" spans="1:15" s="7" customFormat="1" ht="60" x14ac:dyDescent="0.25">
      <c r="A364" s="8" t="s">
        <v>6477</v>
      </c>
      <c r="B364" s="123" t="s">
        <v>132</v>
      </c>
      <c r="C364" s="122" t="s">
        <v>4663</v>
      </c>
      <c r="D364" s="287">
        <v>8.75</v>
      </c>
      <c r="E364" s="286">
        <v>4.38</v>
      </c>
      <c r="F364" s="9"/>
      <c r="G364" s="10">
        <f t="shared" si="5"/>
        <v>0</v>
      </c>
      <c r="H364" s="144" t="s">
        <v>362</v>
      </c>
      <c r="I364" s="145" t="s">
        <v>365</v>
      </c>
      <c r="J364" s="145" t="s">
        <v>5790</v>
      </c>
      <c r="K364" s="145" t="s">
        <v>5867</v>
      </c>
      <c r="L364" s="145" t="s">
        <v>221</v>
      </c>
      <c r="M364" s="145" t="s">
        <v>372</v>
      </c>
      <c r="N364" s="145" t="s">
        <v>267</v>
      </c>
      <c r="O364" s="145" t="s">
        <v>5871</v>
      </c>
    </row>
    <row r="365" spans="1:15" s="7" customFormat="1" ht="60" x14ac:dyDescent="0.25">
      <c r="A365" s="8" t="s">
        <v>6493</v>
      </c>
      <c r="B365" s="123" t="s">
        <v>132</v>
      </c>
      <c r="C365" s="122" t="s">
        <v>4666</v>
      </c>
      <c r="D365" s="287">
        <v>8.75</v>
      </c>
      <c r="E365" s="286">
        <v>4.38</v>
      </c>
      <c r="F365" s="9"/>
      <c r="G365" s="10">
        <f t="shared" si="5"/>
        <v>0</v>
      </c>
      <c r="H365" s="144" t="s">
        <v>362</v>
      </c>
      <c r="I365" s="145" t="s">
        <v>365</v>
      </c>
      <c r="J365" s="145" t="s">
        <v>5790</v>
      </c>
      <c r="K365" s="145" t="s">
        <v>5867</v>
      </c>
      <c r="L365" s="145" t="s">
        <v>221</v>
      </c>
      <c r="M365" s="145" t="s">
        <v>5861</v>
      </c>
      <c r="N365" s="145" t="s">
        <v>227</v>
      </c>
      <c r="O365" s="145" t="s">
        <v>5873</v>
      </c>
    </row>
    <row r="366" spans="1:15" s="7" customFormat="1" ht="30" x14ac:dyDescent="0.25">
      <c r="A366" s="8" t="s">
        <v>4681</v>
      </c>
      <c r="B366" s="123" t="s">
        <v>132</v>
      </c>
      <c r="C366" s="122" t="s">
        <v>4682</v>
      </c>
      <c r="D366" s="287">
        <v>8.75</v>
      </c>
      <c r="E366" s="286">
        <v>4.38</v>
      </c>
      <c r="F366" s="9"/>
      <c r="G366" s="10">
        <f t="shared" si="5"/>
        <v>0</v>
      </c>
      <c r="H366" s="144" t="s">
        <v>362</v>
      </c>
      <c r="I366" s="145" t="s">
        <v>365</v>
      </c>
      <c r="J366" s="145" t="s">
        <v>5790</v>
      </c>
      <c r="K366" s="145" t="s">
        <v>5867</v>
      </c>
      <c r="L366" s="145" t="s">
        <v>357</v>
      </c>
      <c r="M366" s="145" t="s">
        <v>1507</v>
      </c>
      <c r="N366" s="145" t="s">
        <v>244</v>
      </c>
      <c r="O366" s="145" t="s">
        <v>5871</v>
      </c>
    </row>
    <row r="367" spans="1:15" s="7" customFormat="1" ht="30" x14ac:dyDescent="0.25">
      <c r="A367" s="8" t="s">
        <v>4685</v>
      </c>
      <c r="B367" s="123" t="s">
        <v>132</v>
      </c>
      <c r="C367" s="122" t="s">
        <v>4686</v>
      </c>
      <c r="D367" s="287">
        <v>8.75</v>
      </c>
      <c r="E367" s="286">
        <v>4.38</v>
      </c>
      <c r="F367" s="9"/>
      <c r="G367" s="10">
        <f t="shared" si="5"/>
        <v>0</v>
      </c>
      <c r="H367" s="144" t="s">
        <v>362</v>
      </c>
      <c r="I367" s="145" t="s">
        <v>365</v>
      </c>
      <c r="J367" s="145" t="s">
        <v>5790</v>
      </c>
      <c r="K367" s="145" t="s">
        <v>5867</v>
      </c>
      <c r="L367" s="145" t="s">
        <v>357</v>
      </c>
      <c r="M367" s="145" t="s">
        <v>378</v>
      </c>
      <c r="N367" s="145" t="s">
        <v>267</v>
      </c>
      <c r="O367" s="145" t="s">
        <v>5873</v>
      </c>
    </row>
    <row r="368" spans="1:15" s="7" customFormat="1" ht="60" x14ac:dyDescent="0.25">
      <c r="A368" s="8" t="s">
        <v>6636</v>
      </c>
      <c r="B368" s="123" t="s">
        <v>132</v>
      </c>
      <c r="C368" s="122" t="s">
        <v>4700</v>
      </c>
      <c r="D368" s="287">
        <v>9.5</v>
      </c>
      <c r="E368" s="286">
        <v>4.75</v>
      </c>
      <c r="F368" s="9"/>
      <c r="G368" s="10">
        <f t="shared" si="5"/>
        <v>0</v>
      </c>
      <c r="H368" s="144" t="s">
        <v>362</v>
      </c>
      <c r="I368" s="145" t="s">
        <v>365</v>
      </c>
      <c r="J368" s="145" t="s">
        <v>5790</v>
      </c>
      <c r="K368" s="145" t="s">
        <v>5881</v>
      </c>
      <c r="L368" s="145" t="s">
        <v>221</v>
      </c>
      <c r="M368" s="145" t="s">
        <v>333</v>
      </c>
      <c r="N368" s="145" t="s">
        <v>251</v>
      </c>
      <c r="O368" s="145" t="s">
        <v>5886</v>
      </c>
    </row>
    <row r="369" spans="1:15" s="7" customFormat="1" ht="30" x14ac:dyDescent="0.25">
      <c r="A369" s="8" t="s">
        <v>4712</v>
      </c>
      <c r="B369" s="123" t="s">
        <v>132</v>
      </c>
      <c r="C369" s="122" t="s">
        <v>4713</v>
      </c>
      <c r="D369" s="287">
        <v>9.5</v>
      </c>
      <c r="E369" s="286">
        <v>4.75</v>
      </c>
      <c r="F369" s="9"/>
      <c r="G369" s="10">
        <f t="shared" si="5"/>
        <v>0</v>
      </c>
      <c r="H369" s="144" t="s">
        <v>362</v>
      </c>
      <c r="I369" s="145" t="s">
        <v>365</v>
      </c>
      <c r="J369" s="145" t="s">
        <v>5790</v>
      </c>
      <c r="K369" s="145" t="s">
        <v>5881</v>
      </c>
      <c r="L369" s="145" t="s">
        <v>357</v>
      </c>
      <c r="M369" s="145" t="s">
        <v>482</v>
      </c>
      <c r="N369" s="145" t="s">
        <v>230</v>
      </c>
      <c r="O369" s="145" t="s">
        <v>5886</v>
      </c>
    </row>
    <row r="370" spans="1:15" s="7" customFormat="1" ht="60" x14ac:dyDescent="0.25">
      <c r="A370" s="8" t="s">
        <v>6494</v>
      </c>
      <c r="B370" s="123" t="s">
        <v>132</v>
      </c>
      <c r="C370" s="122" t="s">
        <v>4781</v>
      </c>
      <c r="D370" s="287">
        <v>9.5</v>
      </c>
      <c r="E370" s="286">
        <v>4.75</v>
      </c>
      <c r="F370" s="9"/>
      <c r="G370" s="10">
        <f t="shared" si="5"/>
        <v>0</v>
      </c>
      <c r="H370" s="144" t="s">
        <v>362</v>
      </c>
      <c r="I370" s="145" t="s">
        <v>365</v>
      </c>
      <c r="J370" s="145" t="s">
        <v>5790</v>
      </c>
      <c r="K370" s="145" t="s">
        <v>5907</v>
      </c>
      <c r="L370" s="145" t="s">
        <v>221</v>
      </c>
      <c r="M370" s="145" t="s">
        <v>310</v>
      </c>
      <c r="N370" s="145" t="s">
        <v>318</v>
      </c>
      <c r="O370" s="145" t="s">
        <v>5912</v>
      </c>
    </row>
    <row r="371" spans="1:15" s="7" customFormat="1" ht="60" x14ac:dyDescent="0.25">
      <c r="A371" s="8" t="s">
        <v>6526</v>
      </c>
      <c r="B371" s="123" t="s">
        <v>132</v>
      </c>
      <c r="C371" s="122" t="s">
        <v>4782</v>
      </c>
      <c r="D371" s="287">
        <v>9.5</v>
      </c>
      <c r="E371" s="286">
        <v>4.75</v>
      </c>
      <c r="F371" s="9"/>
      <c r="G371" s="10">
        <f t="shared" si="5"/>
        <v>0</v>
      </c>
      <c r="H371" s="144" t="s">
        <v>362</v>
      </c>
      <c r="I371" s="145" t="s">
        <v>365</v>
      </c>
      <c r="J371" s="145" t="s">
        <v>5790</v>
      </c>
      <c r="K371" s="145" t="s">
        <v>5907</v>
      </c>
      <c r="L371" s="145" t="s">
        <v>221</v>
      </c>
      <c r="M371" s="145" t="s">
        <v>380</v>
      </c>
      <c r="N371" s="145" t="s">
        <v>246</v>
      </c>
      <c r="O371" s="145" t="s">
        <v>5913</v>
      </c>
    </row>
    <row r="372" spans="1:15" s="7" customFormat="1" ht="45" x14ac:dyDescent="0.25">
      <c r="A372" s="8" t="s">
        <v>4785</v>
      </c>
      <c r="B372" s="123" t="s">
        <v>132</v>
      </c>
      <c r="C372" s="122" t="s">
        <v>4786</v>
      </c>
      <c r="D372" s="287">
        <v>9.5</v>
      </c>
      <c r="E372" s="286">
        <v>4.75</v>
      </c>
      <c r="F372" s="9"/>
      <c r="G372" s="10">
        <f t="shared" si="5"/>
        <v>0</v>
      </c>
      <c r="H372" s="144" t="s">
        <v>362</v>
      </c>
      <c r="I372" s="145" t="s">
        <v>365</v>
      </c>
      <c r="J372" s="145" t="s">
        <v>5790</v>
      </c>
      <c r="K372" s="145" t="s">
        <v>5907</v>
      </c>
      <c r="L372" s="145" t="s">
        <v>357</v>
      </c>
      <c r="M372" s="145" t="s">
        <v>380</v>
      </c>
      <c r="N372" s="145" t="s">
        <v>246</v>
      </c>
      <c r="O372" s="145" t="s">
        <v>5913</v>
      </c>
    </row>
    <row r="373" spans="1:15" s="7" customFormat="1" ht="30" x14ac:dyDescent="0.25">
      <c r="A373" s="8" t="s">
        <v>4787</v>
      </c>
      <c r="B373" s="123" t="s">
        <v>132</v>
      </c>
      <c r="C373" s="122" t="s">
        <v>4788</v>
      </c>
      <c r="D373" s="287">
        <v>9.5</v>
      </c>
      <c r="E373" s="286">
        <v>4.75</v>
      </c>
      <c r="F373" s="9"/>
      <c r="G373" s="10">
        <f t="shared" si="5"/>
        <v>0</v>
      </c>
      <c r="H373" s="144" t="s">
        <v>362</v>
      </c>
      <c r="I373" s="145" t="s">
        <v>365</v>
      </c>
      <c r="J373" s="145" t="s">
        <v>5790</v>
      </c>
      <c r="K373" s="145" t="s">
        <v>5907</v>
      </c>
      <c r="L373" s="145" t="s">
        <v>357</v>
      </c>
      <c r="M373" s="145" t="s">
        <v>310</v>
      </c>
      <c r="N373" s="145" t="s">
        <v>246</v>
      </c>
      <c r="O373" s="145" t="s">
        <v>5912</v>
      </c>
    </row>
    <row r="374" spans="1:15" s="7" customFormat="1" ht="60" x14ac:dyDescent="0.25">
      <c r="A374" s="8" t="s">
        <v>6654</v>
      </c>
      <c r="B374" s="123" t="s">
        <v>132</v>
      </c>
      <c r="C374" s="122" t="s">
        <v>4872</v>
      </c>
      <c r="D374" s="287">
        <v>9.5</v>
      </c>
      <c r="E374" s="286">
        <v>4.75</v>
      </c>
      <c r="F374" s="9"/>
      <c r="G374" s="10">
        <f t="shared" si="5"/>
        <v>0</v>
      </c>
      <c r="H374" s="144" t="s">
        <v>362</v>
      </c>
      <c r="I374" s="145" t="s">
        <v>365</v>
      </c>
      <c r="J374" s="145" t="s">
        <v>5790</v>
      </c>
      <c r="K374" s="145" t="s">
        <v>4828</v>
      </c>
      <c r="L374" s="145" t="s">
        <v>221</v>
      </c>
      <c r="M374" s="145" t="s">
        <v>315</v>
      </c>
      <c r="N374" s="145" t="s">
        <v>230</v>
      </c>
      <c r="O374" s="145" t="s">
        <v>5951</v>
      </c>
    </row>
    <row r="375" spans="1:15" s="7" customFormat="1" ht="30" x14ac:dyDescent="0.25">
      <c r="A375" s="8" t="s">
        <v>3407</v>
      </c>
      <c r="B375" s="123" t="s">
        <v>132</v>
      </c>
      <c r="C375" s="122" t="s">
        <v>4926</v>
      </c>
      <c r="D375" s="287">
        <v>9.5</v>
      </c>
      <c r="E375" s="286">
        <v>4.75</v>
      </c>
      <c r="F375" s="9"/>
      <c r="G375" s="10">
        <f t="shared" si="5"/>
        <v>0</v>
      </c>
      <c r="H375" s="144" t="s">
        <v>362</v>
      </c>
      <c r="I375" s="145" t="s">
        <v>365</v>
      </c>
      <c r="J375" s="145" t="s">
        <v>5790</v>
      </c>
      <c r="K375" s="145" t="s">
        <v>4828</v>
      </c>
      <c r="L375" s="145" t="s">
        <v>357</v>
      </c>
      <c r="M375" s="145" t="s">
        <v>310</v>
      </c>
      <c r="N375" s="145" t="s">
        <v>246</v>
      </c>
      <c r="O375" s="145" t="s">
        <v>5951</v>
      </c>
    </row>
    <row r="376" spans="1:15" s="7" customFormat="1" ht="60" x14ac:dyDescent="0.25">
      <c r="A376" s="8" t="s">
        <v>6478</v>
      </c>
      <c r="B376" s="123" t="s">
        <v>132</v>
      </c>
      <c r="C376" s="122" t="s">
        <v>4939</v>
      </c>
      <c r="D376" s="287">
        <v>8.75</v>
      </c>
      <c r="E376" s="286">
        <v>4.38</v>
      </c>
      <c r="F376" s="9"/>
      <c r="G376" s="10">
        <f t="shared" si="5"/>
        <v>0</v>
      </c>
      <c r="H376" s="144" t="s">
        <v>362</v>
      </c>
      <c r="I376" s="145" t="s">
        <v>365</v>
      </c>
      <c r="J376" s="145" t="s">
        <v>5790</v>
      </c>
      <c r="K376" s="145" t="s">
        <v>5962</v>
      </c>
      <c r="L376" s="145" t="s">
        <v>221</v>
      </c>
      <c r="M376" s="145" t="s">
        <v>286</v>
      </c>
      <c r="N376" s="145" t="s">
        <v>223</v>
      </c>
      <c r="O376" s="145" t="s">
        <v>5965</v>
      </c>
    </row>
    <row r="377" spans="1:15" s="7" customFormat="1" ht="75" x14ac:dyDescent="0.25">
      <c r="A377" s="8" t="s">
        <v>6673</v>
      </c>
      <c r="B377" s="123" t="s">
        <v>132</v>
      </c>
      <c r="C377" s="122" t="s">
        <v>5003</v>
      </c>
      <c r="D377" s="287">
        <v>8.75</v>
      </c>
      <c r="E377" s="286">
        <v>4.38</v>
      </c>
      <c r="F377" s="9"/>
      <c r="G377" s="10">
        <f t="shared" si="5"/>
        <v>0</v>
      </c>
      <c r="H377" s="144" t="s">
        <v>362</v>
      </c>
      <c r="I377" s="145" t="s">
        <v>365</v>
      </c>
      <c r="J377" s="145" t="s">
        <v>5790</v>
      </c>
      <c r="K377" s="145" t="s">
        <v>5962</v>
      </c>
      <c r="L377" s="145" t="s">
        <v>221</v>
      </c>
      <c r="M377" s="145" t="s">
        <v>5999</v>
      </c>
      <c r="N377" s="145" t="s">
        <v>223</v>
      </c>
      <c r="O377" s="145" t="s">
        <v>6000</v>
      </c>
    </row>
    <row r="378" spans="1:15" s="7" customFormat="1" ht="30" x14ac:dyDescent="0.25">
      <c r="A378" s="8" t="s">
        <v>5017</v>
      </c>
      <c r="B378" s="123" t="s">
        <v>132</v>
      </c>
      <c r="C378" s="122" t="s">
        <v>5018</v>
      </c>
      <c r="D378" s="287">
        <v>8.75</v>
      </c>
      <c r="E378" s="286">
        <v>4.38</v>
      </c>
      <c r="F378" s="9"/>
      <c r="G378" s="10">
        <f t="shared" si="5"/>
        <v>0</v>
      </c>
      <c r="H378" s="144" t="s">
        <v>362</v>
      </c>
      <c r="I378" s="145" t="s">
        <v>365</v>
      </c>
      <c r="J378" s="145" t="s">
        <v>5790</v>
      </c>
      <c r="K378" s="145" t="s">
        <v>5962</v>
      </c>
      <c r="L378" s="145" t="s">
        <v>357</v>
      </c>
      <c r="M378" s="145" t="s">
        <v>266</v>
      </c>
      <c r="N378" s="145" t="s">
        <v>223</v>
      </c>
      <c r="O378" s="145" t="s">
        <v>5965</v>
      </c>
    </row>
    <row r="379" spans="1:15" s="7" customFormat="1" ht="30" x14ac:dyDescent="0.25">
      <c r="A379" s="8" t="s">
        <v>5025</v>
      </c>
      <c r="B379" s="123" t="s">
        <v>132</v>
      </c>
      <c r="C379" s="122" t="s">
        <v>5026</v>
      </c>
      <c r="D379" s="287">
        <v>8.75</v>
      </c>
      <c r="E379" s="286">
        <v>4.38</v>
      </c>
      <c r="F379" s="9"/>
      <c r="G379" s="10">
        <f t="shared" si="5"/>
        <v>0</v>
      </c>
      <c r="H379" s="144" t="s">
        <v>362</v>
      </c>
      <c r="I379" s="145" t="s">
        <v>365</v>
      </c>
      <c r="J379" s="145" t="s">
        <v>5790</v>
      </c>
      <c r="K379" s="145" t="s">
        <v>5962</v>
      </c>
      <c r="L379" s="145" t="s">
        <v>357</v>
      </c>
      <c r="M379" s="145" t="s">
        <v>266</v>
      </c>
      <c r="N379" s="145" t="s">
        <v>225</v>
      </c>
      <c r="O379" s="145" t="s">
        <v>6000</v>
      </c>
    </row>
    <row r="380" spans="1:15" s="7" customFormat="1" ht="60" x14ac:dyDescent="0.25">
      <c r="A380" s="8" t="s">
        <v>6557</v>
      </c>
      <c r="B380" s="123" t="s">
        <v>132</v>
      </c>
      <c r="C380" s="122" t="s">
        <v>5063</v>
      </c>
      <c r="D380" s="287">
        <v>11</v>
      </c>
      <c r="E380" s="286">
        <v>5.5</v>
      </c>
      <c r="F380" s="9"/>
      <c r="G380" s="10">
        <f t="shared" si="5"/>
        <v>0</v>
      </c>
      <c r="H380" s="144" t="s">
        <v>362</v>
      </c>
      <c r="I380" s="145" t="s">
        <v>365</v>
      </c>
      <c r="J380" s="145" t="s">
        <v>5790</v>
      </c>
      <c r="K380" s="145" t="s">
        <v>486</v>
      </c>
      <c r="L380" s="145" t="s">
        <v>221</v>
      </c>
      <c r="M380" s="145" t="s">
        <v>349</v>
      </c>
      <c r="N380" s="145" t="s">
        <v>230</v>
      </c>
      <c r="O380" s="145" t="s">
        <v>6019</v>
      </c>
    </row>
    <row r="381" spans="1:15" s="7" customFormat="1" ht="60" x14ac:dyDescent="0.25">
      <c r="A381" s="8" t="s">
        <v>6482</v>
      </c>
      <c r="B381" s="123" t="s">
        <v>132</v>
      </c>
      <c r="C381" s="122" t="s">
        <v>5099</v>
      </c>
      <c r="D381" s="287">
        <v>11</v>
      </c>
      <c r="E381" s="286">
        <v>5.5</v>
      </c>
      <c r="F381" s="9"/>
      <c r="G381" s="10">
        <f t="shared" si="5"/>
        <v>0</v>
      </c>
      <c r="H381" s="144" t="s">
        <v>362</v>
      </c>
      <c r="I381" s="145" t="s">
        <v>365</v>
      </c>
      <c r="J381" s="145" t="s">
        <v>5790</v>
      </c>
      <c r="K381" s="145" t="s">
        <v>5139</v>
      </c>
      <c r="L381" s="145" t="s">
        <v>221</v>
      </c>
      <c r="M381" s="145" t="s">
        <v>483</v>
      </c>
      <c r="N381" s="145" t="s">
        <v>248</v>
      </c>
      <c r="O381" s="145" t="s">
        <v>6034</v>
      </c>
    </row>
    <row r="382" spans="1:15" s="7" customFormat="1" ht="30" x14ac:dyDescent="0.25">
      <c r="A382" s="8" t="s">
        <v>4559</v>
      </c>
      <c r="B382" s="123" t="s">
        <v>132</v>
      </c>
      <c r="C382" s="122" t="s">
        <v>5154</v>
      </c>
      <c r="D382" s="287">
        <v>8.75</v>
      </c>
      <c r="E382" s="286">
        <v>4.38</v>
      </c>
      <c r="F382" s="9"/>
      <c r="G382" s="10">
        <f t="shared" si="5"/>
        <v>0</v>
      </c>
      <c r="H382" s="144" t="s">
        <v>362</v>
      </c>
      <c r="I382" s="145" t="s">
        <v>365</v>
      </c>
      <c r="J382" s="145" t="s">
        <v>5790</v>
      </c>
      <c r="K382" s="145" t="s">
        <v>5139</v>
      </c>
      <c r="L382" s="145" t="s">
        <v>221</v>
      </c>
      <c r="M382" s="145" t="s">
        <v>232</v>
      </c>
      <c r="N382" s="145" t="s">
        <v>255</v>
      </c>
      <c r="O382" s="145" t="s">
        <v>6064</v>
      </c>
    </row>
    <row r="383" spans="1:15" s="7" customFormat="1" ht="60" x14ac:dyDescent="0.25">
      <c r="A383" s="8" t="s">
        <v>6571</v>
      </c>
      <c r="B383" s="123" t="s">
        <v>132</v>
      </c>
      <c r="C383" s="122" t="s">
        <v>5131</v>
      </c>
      <c r="D383" s="287">
        <v>9.5</v>
      </c>
      <c r="E383" s="286">
        <v>4.75</v>
      </c>
      <c r="F383" s="9"/>
      <c r="G383" s="10">
        <f t="shared" si="5"/>
        <v>0</v>
      </c>
      <c r="H383" s="144" t="s">
        <v>362</v>
      </c>
      <c r="I383" s="145" t="s">
        <v>365</v>
      </c>
      <c r="J383" s="145" t="s">
        <v>5790</v>
      </c>
      <c r="K383" s="145" t="s">
        <v>5139</v>
      </c>
      <c r="L383" s="145" t="s">
        <v>221</v>
      </c>
      <c r="M383" s="145" t="s">
        <v>479</v>
      </c>
      <c r="N383" s="145" t="s">
        <v>246</v>
      </c>
      <c r="O383" s="145" t="s">
        <v>6051</v>
      </c>
    </row>
    <row r="384" spans="1:15" s="7" customFormat="1" ht="60" x14ac:dyDescent="0.25">
      <c r="A384" s="8" t="s">
        <v>6590</v>
      </c>
      <c r="B384" s="123" t="s">
        <v>132</v>
      </c>
      <c r="C384" s="122" t="s">
        <v>5149</v>
      </c>
      <c r="D384" s="287">
        <v>8.75</v>
      </c>
      <c r="E384" s="286">
        <v>4.38</v>
      </c>
      <c r="F384" s="9"/>
      <c r="G384" s="10">
        <f t="shared" si="5"/>
        <v>0</v>
      </c>
      <c r="H384" s="144" t="s">
        <v>362</v>
      </c>
      <c r="I384" s="145" t="s">
        <v>365</v>
      </c>
      <c r="J384" s="145" t="s">
        <v>5790</v>
      </c>
      <c r="K384" s="145" t="s">
        <v>5139</v>
      </c>
      <c r="L384" s="145" t="s">
        <v>221</v>
      </c>
      <c r="M384" s="145" t="s">
        <v>234</v>
      </c>
      <c r="N384" s="145" t="s">
        <v>255</v>
      </c>
      <c r="O384" s="145" t="s">
        <v>6061</v>
      </c>
    </row>
    <row r="385" spans="1:15" s="7" customFormat="1" ht="60" x14ac:dyDescent="0.25">
      <c r="A385" s="8" t="s">
        <v>6679</v>
      </c>
      <c r="B385" s="123" t="s">
        <v>132</v>
      </c>
      <c r="C385" s="122" t="s">
        <v>5170</v>
      </c>
      <c r="D385" s="287">
        <v>7.75</v>
      </c>
      <c r="E385" s="286">
        <v>3.88</v>
      </c>
      <c r="F385" s="9"/>
      <c r="G385" s="10">
        <f t="shared" si="5"/>
        <v>0</v>
      </c>
      <c r="H385" s="144" t="s">
        <v>362</v>
      </c>
      <c r="I385" s="145" t="s">
        <v>365</v>
      </c>
      <c r="J385" s="145" t="s">
        <v>5790</v>
      </c>
      <c r="K385" s="145" t="s">
        <v>5139</v>
      </c>
      <c r="L385" s="145" t="s">
        <v>221</v>
      </c>
      <c r="M385" s="145" t="s">
        <v>286</v>
      </c>
      <c r="N385" s="145" t="s">
        <v>244</v>
      </c>
      <c r="O385" s="145" t="s">
        <v>6072</v>
      </c>
    </row>
    <row r="386" spans="1:15" s="7" customFormat="1" ht="60" x14ac:dyDescent="0.25">
      <c r="A386" s="8" t="s">
        <v>6689</v>
      </c>
      <c r="B386" s="123" t="s">
        <v>132</v>
      </c>
      <c r="C386" s="122" t="s">
        <v>5171</v>
      </c>
      <c r="D386" s="287">
        <v>7.75</v>
      </c>
      <c r="E386" s="286">
        <v>3.88</v>
      </c>
      <c r="F386" s="9"/>
      <c r="G386" s="10">
        <f t="shared" si="5"/>
        <v>0</v>
      </c>
      <c r="H386" s="144" t="s">
        <v>362</v>
      </c>
      <c r="I386" s="145" t="s">
        <v>365</v>
      </c>
      <c r="J386" s="145" t="s">
        <v>5790</v>
      </c>
      <c r="K386" s="145" t="s">
        <v>5139</v>
      </c>
      <c r="L386" s="145" t="s">
        <v>221</v>
      </c>
      <c r="M386" s="145" t="s">
        <v>286</v>
      </c>
      <c r="N386" s="145" t="s">
        <v>237</v>
      </c>
      <c r="O386" s="145" t="s">
        <v>6073</v>
      </c>
    </row>
    <row r="387" spans="1:15" s="7" customFormat="1" ht="30" x14ac:dyDescent="0.25">
      <c r="A387" s="8" t="s">
        <v>5178</v>
      </c>
      <c r="B387" s="123" t="s">
        <v>132</v>
      </c>
      <c r="C387" s="122" t="s">
        <v>5179</v>
      </c>
      <c r="D387" s="287">
        <v>7.75</v>
      </c>
      <c r="E387" s="286">
        <v>3.88</v>
      </c>
      <c r="F387" s="9"/>
      <c r="G387" s="10">
        <f t="shared" si="5"/>
        <v>0</v>
      </c>
      <c r="H387" s="144" t="s">
        <v>362</v>
      </c>
      <c r="I387" s="145" t="s">
        <v>365</v>
      </c>
      <c r="J387" s="145" t="s">
        <v>5790</v>
      </c>
      <c r="K387" s="145" t="s">
        <v>5139</v>
      </c>
      <c r="L387" s="145" t="s">
        <v>357</v>
      </c>
      <c r="M387" s="145" t="s">
        <v>286</v>
      </c>
      <c r="N387" s="145" t="s">
        <v>244</v>
      </c>
      <c r="O387" s="145" t="s">
        <v>6073</v>
      </c>
    </row>
    <row r="388" spans="1:15" s="7" customFormat="1" ht="30" x14ac:dyDescent="0.25">
      <c r="A388" s="8" t="s">
        <v>5184</v>
      </c>
      <c r="B388" s="123" t="s">
        <v>132</v>
      </c>
      <c r="C388" s="122" t="s">
        <v>5185</v>
      </c>
      <c r="D388" s="287">
        <v>11</v>
      </c>
      <c r="E388" s="286">
        <v>5.5</v>
      </c>
      <c r="F388" s="9"/>
      <c r="G388" s="10">
        <f t="shared" ref="G388:G451" si="6">E388*F388</f>
        <v>0</v>
      </c>
      <c r="H388" s="144" t="s">
        <v>362</v>
      </c>
      <c r="I388" s="145" t="s">
        <v>365</v>
      </c>
      <c r="J388" s="145" t="s">
        <v>5790</v>
      </c>
      <c r="K388" s="145" t="s">
        <v>5139</v>
      </c>
      <c r="L388" s="145" t="s">
        <v>357</v>
      </c>
      <c r="M388" s="145" t="s">
        <v>479</v>
      </c>
      <c r="N388" s="145" t="s">
        <v>248</v>
      </c>
      <c r="O388" s="145" t="s">
        <v>6034</v>
      </c>
    </row>
    <row r="389" spans="1:15" s="7" customFormat="1" ht="30" x14ac:dyDescent="0.25">
      <c r="A389" s="8" t="s">
        <v>5192</v>
      </c>
      <c r="B389" s="123" t="s">
        <v>132</v>
      </c>
      <c r="C389" s="122" t="s">
        <v>5193</v>
      </c>
      <c r="D389" s="287">
        <v>9.5</v>
      </c>
      <c r="E389" s="286">
        <v>4.75</v>
      </c>
      <c r="F389" s="9"/>
      <c r="G389" s="10">
        <f t="shared" si="6"/>
        <v>0</v>
      </c>
      <c r="H389" s="144" t="s">
        <v>362</v>
      </c>
      <c r="I389" s="145" t="s">
        <v>365</v>
      </c>
      <c r="J389" s="145" t="s">
        <v>5790</v>
      </c>
      <c r="K389" s="145" t="s">
        <v>5139</v>
      </c>
      <c r="L389" s="145" t="s">
        <v>357</v>
      </c>
      <c r="M389" s="145" t="s">
        <v>358</v>
      </c>
      <c r="N389" s="145" t="s">
        <v>255</v>
      </c>
      <c r="O389" s="145" t="s">
        <v>6051</v>
      </c>
    </row>
    <row r="390" spans="1:15" s="7" customFormat="1" ht="30" x14ac:dyDescent="0.25">
      <c r="A390" s="8" t="s">
        <v>5198</v>
      </c>
      <c r="B390" s="123" t="s">
        <v>132</v>
      </c>
      <c r="C390" s="122" t="s">
        <v>5199</v>
      </c>
      <c r="D390" s="287">
        <v>8.75</v>
      </c>
      <c r="E390" s="286">
        <v>4.38</v>
      </c>
      <c r="F390" s="9"/>
      <c r="G390" s="10">
        <f t="shared" si="6"/>
        <v>0</v>
      </c>
      <c r="H390" s="144" t="s">
        <v>362</v>
      </c>
      <c r="I390" s="145" t="s">
        <v>365</v>
      </c>
      <c r="J390" s="145" t="s">
        <v>5790</v>
      </c>
      <c r="K390" s="145" t="s">
        <v>5139</v>
      </c>
      <c r="L390" s="145" t="s">
        <v>357</v>
      </c>
      <c r="M390" s="145" t="s">
        <v>222</v>
      </c>
      <c r="N390" s="145" t="s">
        <v>223</v>
      </c>
      <c r="O390" s="145" t="s">
        <v>6061</v>
      </c>
    </row>
    <row r="391" spans="1:15" s="7" customFormat="1" ht="30" x14ac:dyDescent="0.25">
      <c r="A391" s="8" t="s">
        <v>5202</v>
      </c>
      <c r="B391" s="123" t="s">
        <v>132</v>
      </c>
      <c r="C391" s="122" t="s">
        <v>5203</v>
      </c>
      <c r="D391" s="287">
        <v>7.75</v>
      </c>
      <c r="E391" s="286">
        <v>3.88</v>
      </c>
      <c r="F391" s="9"/>
      <c r="G391" s="10">
        <f t="shared" si="6"/>
        <v>0</v>
      </c>
      <c r="H391" s="144" t="s">
        <v>362</v>
      </c>
      <c r="I391" s="145" t="s">
        <v>365</v>
      </c>
      <c r="J391" s="145" t="s">
        <v>5790</v>
      </c>
      <c r="K391" s="145" t="s">
        <v>5139</v>
      </c>
      <c r="L391" s="145" t="s">
        <v>357</v>
      </c>
      <c r="M391" s="145" t="s">
        <v>286</v>
      </c>
      <c r="N391" s="145" t="s">
        <v>244</v>
      </c>
      <c r="O391" s="145" t="s">
        <v>6072</v>
      </c>
    </row>
    <row r="392" spans="1:15" s="7" customFormat="1" ht="60" x14ac:dyDescent="0.25">
      <c r="A392" s="8" t="s">
        <v>6694</v>
      </c>
      <c r="B392" s="123" t="s">
        <v>132</v>
      </c>
      <c r="C392" s="122" t="s">
        <v>5243</v>
      </c>
      <c r="D392" s="287">
        <v>11</v>
      </c>
      <c r="E392" s="286">
        <v>5.5</v>
      </c>
      <c r="F392" s="9"/>
      <c r="G392" s="10">
        <f t="shared" si="6"/>
        <v>0</v>
      </c>
      <c r="H392" s="144" t="s">
        <v>362</v>
      </c>
      <c r="I392" s="145" t="s">
        <v>365</v>
      </c>
      <c r="J392" s="145" t="s">
        <v>6076</v>
      </c>
      <c r="K392" s="145" t="s">
        <v>1293</v>
      </c>
      <c r="L392" s="145" t="s">
        <v>221</v>
      </c>
      <c r="M392" s="145" t="s">
        <v>469</v>
      </c>
      <c r="N392" s="145" t="s">
        <v>318</v>
      </c>
      <c r="O392" s="145" t="s">
        <v>6094</v>
      </c>
    </row>
    <row r="393" spans="1:15" s="7" customFormat="1" ht="75" x14ac:dyDescent="0.25">
      <c r="A393" s="8" t="s">
        <v>6509</v>
      </c>
      <c r="B393" s="123" t="s">
        <v>132</v>
      </c>
      <c r="C393" s="122" t="s">
        <v>5358</v>
      </c>
      <c r="D393" s="287">
        <v>9.5</v>
      </c>
      <c r="E393" s="286">
        <v>4.75</v>
      </c>
      <c r="F393" s="9"/>
      <c r="G393" s="10">
        <f t="shared" si="6"/>
        <v>0</v>
      </c>
      <c r="H393" s="144" t="s">
        <v>362</v>
      </c>
      <c r="I393" s="145" t="s">
        <v>365</v>
      </c>
      <c r="J393" s="145" t="s">
        <v>6076</v>
      </c>
      <c r="K393" s="145" t="s">
        <v>6119</v>
      </c>
      <c r="L393" s="145" t="s">
        <v>221</v>
      </c>
      <c r="M393" s="145" t="s">
        <v>480</v>
      </c>
      <c r="N393" s="145" t="s">
        <v>230</v>
      </c>
      <c r="O393" s="145" t="s">
        <v>6129</v>
      </c>
    </row>
    <row r="394" spans="1:15" s="7" customFormat="1" ht="60" x14ac:dyDescent="0.25">
      <c r="A394" s="8" t="s">
        <v>6678</v>
      </c>
      <c r="B394" s="123" t="s">
        <v>132</v>
      </c>
      <c r="C394" s="122" t="s">
        <v>5441</v>
      </c>
      <c r="D394" s="287">
        <v>8.75</v>
      </c>
      <c r="E394" s="286">
        <v>4.38</v>
      </c>
      <c r="F394" s="9"/>
      <c r="G394" s="10">
        <f t="shared" si="6"/>
        <v>0</v>
      </c>
      <c r="H394" s="144" t="s">
        <v>362</v>
      </c>
      <c r="I394" s="145" t="s">
        <v>365</v>
      </c>
      <c r="J394" s="145" t="s">
        <v>6076</v>
      </c>
      <c r="K394" s="145" t="s">
        <v>6119</v>
      </c>
      <c r="L394" s="145" t="s">
        <v>221</v>
      </c>
      <c r="M394" s="145" t="s">
        <v>1507</v>
      </c>
      <c r="N394" s="145" t="s">
        <v>230</v>
      </c>
      <c r="O394" s="145" t="s">
        <v>6168</v>
      </c>
    </row>
    <row r="395" spans="1:15" s="7" customFormat="1" ht="60" x14ac:dyDescent="0.25">
      <c r="A395" s="8" t="s">
        <v>6687</v>
      </c>
      <c r="B395" s="123" t="s">
        <v>132</v>
      </c>
      <c r="C395" s="122" t="s">
        <v>5442</v>
      </c>
      <c r="D395" s="287">
        <v>8.75</v>
      </c>
      <c r="E395" s="286">
        <v>4.38</v>
      </c>
      <c r="F395" s="9"/>
      <c r="G395" s="10">
        <f t="shared" si="6"/>
        <v>0</v>
      </c>
      <c r="H395" s="144" t="s">
        <v>362</v>
      </c>
      <c r="I395" s="145" t="s">
        <v>365</v>
      </c>
      <c r="J395" s="145" t="s">
        <v>6076</v>
      </c>
      <c r="K395" s="145" t="s">
        <v>6119</v>
      </c>
      <c r="L395" s="145" t="s">
        <v>221</v>
      </c>
      <c r="M395" s="145" t="s">
        <v>257</v>
      </c>
      <c r="N395" s="145" t="s">
        <v>227</v>
      </c>
      <c r="O395" s="145" t="s">
        <v>6169</v>
      </c>
    </row>
    <row r="396" spans="1:15" s="7" customFormat="1" ht="30" x14ac:dyDescent="0.25">
      <c r="A396" s="8" t="s">
        <v>5468</v>
      </c>
      <c r="B396" s="123" t="s">
        <v>132</v>
      </c>
      <c r="C396" s="122" t="s">
        <v>5469</v>
      </c>
      <c r="D396" s="287">
        <v>8.75</v>
      </c>
      <c r="E396" s="286">
        <v>4.38</v>
      </c>
      <c r="F396" s="9"/>
      <c r="G396" s="10">
        <f t="shared" si="6"/>
        <v>0</v>
      </c>
      <c r="H396" s="144" t="s">
        <v>362</v>
      </c>
      <c r="I396" s="145" t="s">
        <v>365</v>
      </c>
      <c r="J396" s="145" t="s">
        <v>6076</v>
      </c>
      <c r="K396" s="145" t="s">
        <v>6119</v>
      </c>
      <c r="L396" s="145" t="s">
        <v>357</v>
      </c>
      <c r="M396" s="145" t="s">
        <v>222</v>
      </c>
      <c r="N396" s="145" t="s">
        <v>267</v>
      </c>
      <c r="O396" s="145" t="s">
        <v>6169</v>
      </c>
    </row>
    <row r="397" spans="1:15" s="7" customFormat="1" ht="30" x14ac:dyDescent="0.25">
      <c r="A397" s="8" t="s">
        <v>5486</v>
      </c>
      <c r="B397" s="123" t="s">
        <v>132</v>
      </c>
      <c r="C397" s="122" t="s">
        <v>5487</v>
      </c>
      <c r="D397" s="287">
        <v>8.75</v>
      </c>
      <c r="E397" s="286">
        <v>4.38</v>
      </c>
      <c r="F397" s="9"/>
      <c r="G397" s="10">
        <f t="shared" si="6"/>
        <v>0</v>
      </c>
      <c r="H397" s="144" t="s">
        <v>362</v>
      </c>
      <c r="I397" s="145" t="s">
        <v>365</v>
      </c>
      <c r="J397" s="145" t="s">
        <v>6076</v>
      </c>
      <c r="K397" s="145" t="s">
        <v>6119</v>
      </c>
      <c r="L397" s="145" t="s">
        <v>357</v>
      </c>
      <c r="M397" s="145" t="s">
        <v>484</v>
      </c>
      <c r="N397" s="145" t="s">
        <v>248</v>
      </c>
      <c r="O397" s="145" t="s">
        <v>6168</v>
      </c>
    </row>
    <row r="398" spans="1:15" s="7" customFormat="1" ht="30" x14ac:dyDescent="0.25">
      <c r="A398" s="8" t="s">
        <v>5504</v>
      </c>
      <c r="B398" s="123" t="s">
        <v>132</v>
      </c>
      <c r="C398" s="122" t="s">
        <v>5505</v>
      </c>
      <c r="D398" s="287">
        <v>9.5</v>
      </c>
      <c r="E398" s="286">
        <v>4.75</v>
      </c>
      <c r="F398" s="9"/>
      <c r="G398" s="10">
        <f t="shared" si="6"/>
        <v>0</v>
      </c>
      <c r="H398" s="144" t="s">
        <v>362</v>
      </c>
      <c r="I398" s="145" t="s">
        <v>365</v>
      </c>
      <c r="J398" s="145" t="s">
        <v>6076</v>
      </c>
      <c r="K398" s="145" t="s">
        <v>6119</v>
      </c>
      <c r="L398" s="145" t="s">
        <v>357</v>
      </c>
      <c r="M398" s="145" t="s">
        <v>377</v>
      </c>
      <c r="N398" s="145" t="s">
        <v>246</v>
      </c>
      <c r="O398" s="145" t="s">
        <v>6129</v>
      </c>
    </row>
    <row r="399" spans="1:15" s="7" customFormat="1" ht="60" x14ac:dyDescent="0.25">
      <c r="A399" s="8" t="s">
        <v>6572</v>
      </c>
      <c r="B399" s="123" t="s">
        <v>132</v>
      </c>
      <c r="C399" s="122" t="s">
        <v>5523</v>
      </c>
      <c r="D399" s="287">
        <v>9.5</v>
      </c>
      <c r="E399" s="286">
        <v>4.75</v>
      </c>
      <c r="F399" s="9"/>
      <c r="G399" s="10">
        <f t="shared" si="6"/>
        <v>0</v>
      </c>
      <c r="H399" s="144" t="s">
        <v>362</v>
      </c>
      <c r="I399" s="145" t="s">
        <v>365</v>
      </c>
      <c r="J399" s="145" t="s">
        <v>6076</v>
      </c>
      <c r="K399" s="145" t="s">
        <v>6178</v>
      </c>
      <c r="L399" s="145" t="s">
        <v>221</v>
      </c>
      <c r="M399" s="145" t="s">
        <v>323</v>
      </c>
      <c r="N399" s="145" t="s">
        <v>223</v>
      </c>
      <c r="O399" s="145" t="s">
        <v>6188</v>
      </c>
    </row>
    <row r="400" spans="1:15" s="7" customFormat="1" ht="60" x14ac:dyDescent="0.25">
      <c r="A400" s="8" t="s">
        <v>6596</v>
      </c>
      <c r="B400" s="123" t="s">
        <v>132</v>
      </c>
      <c r="C400" s="122" t="s">
        <v>5531</v>
      </c>
      <c r="D400" s="287">
        <v>9.5</v>
      </c>
      <c r="E400" s="286">
        <v>4.75</v>
      </c>
      <c r="F400" s="9"/>
      <c r="G400" s="10">
        <f t="shared" si="6"/>
        <v>0</v>
      </c>
      <c r="H400" s="144" t="s">
        <v>362</v>
      </c>
      <c r="I400" s="145" t="s">
        <v>365</v>
      </c>
      <c r="J400" s="145" t="s">
        <v>6076</v>
      </c>
      <c r="K400" s="145" t="s">
        <v>6178</v>
      </c>
      <c r="L400" s="145" t="s">
        <v>221</v>
      </c>
      <c r="M400" s="145" t="s">
        <v>1463</v>
      </c>
      <c r="N400" s="145" t="s">
        <v>223</v>
      </c>
      <c r="O400" s="145" t="s">
        <v>6191</v>
      </c>
    </row>
    <row r="401" spans="1:15" s="7" customFormat="1" ht="30" x14ac:dyDescent="0.25">
      <c r="A401" s="8" t="s">
        <v>5556</v>
      </c>
      <c r="B401" s="123" t="s">
        <v>132</v>
      </c>
      <c r="C401" s="122" t="s">
        <v>5557</v>
      </c>
      <c r="D401" s="287">
        <v>9.5</v>
      </c>
      <c r="E401" s="286">
        <v>4.75</v>
      </c>
      <c r="F401" s="9"/>
      <c r="G401" s="10">
        <f t="shared" si="6"/>
        <v>0</v>
      </c>
      <c r="H401" s="144" t="s">
        <v>362</v>
      </c>
      <c r="I401" s="145" t="s">
        <v>365</v>
      </c>
      <c r="J401" s="145" t="s">
        <v>6076</v>
      </c>
      <c r="K401" s="145" t="s">
        <v>6178</v>
      </c>
      <c r="L401" s="145" t="s">
        <v>357</v>
      </c>
      <c r="M401" s="145" t="s">
        <v>479</v>
      </c>
      <c r="N401" s="145" t="s">
        <v>223</v>
      </c>
      <c r="O401" s="145" t="s">
        <v>6188</v>
      </c>
    </row>
    <row r="402" spans="1:15" s="7" customFormat="1" ht="60" x14ac:dyDescent="0.25">
      <c r="A402" s="8" t="s">
        <v>6612</v>
      </c>
      <c r="B402" s="123" t="s">
        <v>132</v>
      </c>
      <c r="C402" s="122" t="s">
        <v>5601</v>
      </c>
      <c r="D402" s="287">
        <v>11</v>
      </c>
      <c r="E402" s="286">
        <v>5.5</v>
      </c>
      <c r="F402" s="9"/>
      <c r="G402" s="10">
        <f t="shared" si="6"/>
        <v>0</v>
      </c>
      <c r="H402" s="144" t="s">
        <v>362</v>
      </c>
      <c r="I402" s="145" t="s">
        <v>365</v>
      </c>
      <c r="J402" s="145" t="s">
        <v>6076</v>
      </c>
      <c r="K402" s="145" t="s">
        <v>3924</v>
      </c>
      <c r="L402" s="145" t="s">
        <v>221</v>
      </c>
      <c r="M402" s="145" t="s">
        <v>349</v>
      </c>
      <c r="N402" s="145" t="s">
        <v>298</v>
      </c>
      <c r="O402" s="145" t="s">
        <v>6224</v>
      </c>
    </row>
    <row r="403" spans="1:15" s="7" customFormat="1" ht="60" x14ac:dyDescent="0.25">
      <c r="A403" s="8" t="s">
        <v>6691</v>
      </c>
      <c r="B403" s="123" t="s">
        <v>132</v>
      </c>
      <c r="C403" s="122" t="s">
        <v>5612</v>
      </c>
      <c r="D403" s="287">
        <v>11</v>
      </c>
      <c r="E403" s="286">
        <v>5.5</v>
      </c>
      <c r="F403" s="9"/>
      <c r="G403" s="10">
        <f t="shared" si="6"/>
        <v>0</v>
      </c>
      <c r="H403" s="144" t="s">
        <v>362</v>
      </c>
      <c r="I403" s="145" t="s">
        <v>365</v>
      </c>
      <c r="J403" s="145" t="s">
        <v>6076</v>
      </c>
      <c r="K403" s="145" t="s">
        <v>3924</v>
      </c>
      <c r="L403" s="145" t="s">
        <v>221</v>
      </c>
      <c r="M403" s="145" t="s">
        <v>1488</v>
      </c>
      <c r="N403" s="145" t="s">
        <v>303</v>
      </c>
      <c r="O403" s="145" t="s">
        <v>6230</v>
      </c>
    </row>
    <row r="404" spans="1:15" s="7" customFormat="1" ht="30" x14ac:dyDescent="0.25">
      <c r="A404" s="8" t="s">
        <v>5627</v>
      </c>
      <c r="B404" s="123" t="s">
        <v>132</v>
      </c>
      <c r="C404" s="122" t="s">
        <v>5628</v>
      </c>
      <c r="D404" s="287">
        <v>11</v>
      </c>
      <c r="E404" s="286">
        <v>5.5</v>
      </c>
      <c r="F404" s="9"/>
      <c r="G404" s="10">
        <f t="shared" si="6"/>
        <v>0</v>
      </c>
      <c r="H404" s="144" t="s">
        <v>362</v>
      </c>
      <c r="I404" s="145" t="s">
        <v>365</v>
      </c>
      <c r="J404" s="145" t="s">
        <v>6076</v>
      </c>
      <c r="K404" s="145" t="s">
        <v>3924</v>
      </c>
      <c r="L404" s="145" t="s">
        <v>357</v>
      </c>
      <c r="M404" s="145" t="s">
        <v>380</v>
      </c>
      <c r="N404" s="145" t="s">
        <v>243</v>
      </c>
      <c r="O404" s="145" t="s">
        <v>6224</v>
      </c>
    </row>
    <row r="405" spans="1:15" s="7" customFormat="1" ht="30" x14ac:dyDescent="0.25">
      <c r="A405" s="8" t="s">
        <v>5631</v>
      </c>
      <c r="B405" s="123" t="s">
        <v>132</v>
      </c>
      <c r="C405" s="122" t="s">
        <v>5632</v>
      </c>
      <c r="D405" s="287">
        <v>11</v>
      </c>
      <c r="E405" s="286">
        <v>5.5</v>
      </c>
      <c r="F405" s="9"/>
      <c r="G405" s="10">
        <f t="shared" si="6"/>
        <v>0</v>
      </c>
      <c r="H405" s="144" t="s">
        <v>362</v>
      </c>
      <c r="I405" s="145" t="s">
        <v>365</v>
      </c>
      <c r="J405" s="145" t="s">
        <v>6076</v>
      </c>
      <c r="K405" s="145" t="s">
        <v>3924</v>
      </c>
      <c r="L405" s="145" t="s">
        <v>357</v>
      </c>
      <c r="M405" s="145" t="s">
        <v>320</v>
      </c>
      <c r="N405" s="145" t="s">
        <v>243</v>
      </c>
      <c r="O405" s="145" t="s">
        <v>6230</v>
      </c>
    </row>
    <row r="406" spans="1:15" s="7" customFormat="1" ht="75" x14ac:dyDescent="0.25">
      <c r="A406" s="8" t="s">
        <v>6487</v>
      </c>
      <c r="B406" s="123" t="s">
        <v>132</v>
      </c>
      <c r="C406" s="122" t="s">
        <v>3985</v>
      </c>
      <c r="D406" s="287">
        <v>7</v>
      </c>
      <c r="E406" s="286">
        <v>3.5</v>
      </c>
      <c r="F406" s="9"/>
      <c r="G406" s="10">
        <f t="shared" si="6"/>
        <v>0</v>
      </c>
      <c r="H406" s="144" t="s">
        <v>5634</v>
      </c>
      <c r="I406" s="145" t="s">
        <v>365</v>
      </c>
      <c r="J406" s="145" t="s">
        <v>5636</v>
      </c>
      <c r="K406" s="145" t="s">
        <v>5637</v>
      </c>
      <c r="L406" s="145" t="s">
        <v>221</v>
      </c>
      <c r="M406" s="145" t="s">
        <v>445</v>
      </c>
      <c r="N406" s="145">
        <v>0</v>
      </c>
      <c r="O406" s="145" t="s">
        <v>5643</v>
      </c>
    </row>
    <row r="407" spans="1:15" s="7" customFormat="1" ht="75" x14ac:dyDescent="0.25">
      <c r="A407" s="8" t="s">
        <v>6488</v>
      </c>
      <c r="B407" s="123" t="s">
        <v>132</v>
      </c>
      <c r="C407" s="122" t="s">
        <v>3986</v>
      </c>
      <c r="D407" s="287">
        <v>7</v>
      </c>
      <c r="E407" s="286">
        <v>3.5</v>
      </c>
      <c r="F407" s="9"/>
      <c r="G407" s="10">
        <f t="shared" si="6"/>
        <v>0</v>
      </c>
      <c r="H407" s="144" t="s">
        <v>5634</v>
      </c>
      <c r="I407" s="145" t="s">
        <v>365</v>
      </c>
      <c r="J407" s="145" t="s">
        <v>5636</v>
      </c>
      <c r="K407" s="145" t="s">
        <v>5637</v>
      </c>
      <c r="L407" s="145" t="s">
        <v>221</v>
      </c>
      <c r="M407" s="145" t="s">
        <v>282</v>
      </c>
      <c r="N407" s="145">
        <v>0</v>
      </c>
      <c r="O407" s="145" t="s">
        <v>5643</v>
      </c>
    </row>
    <row r="408" spans="1:15" s="7" customFormat="1" ht="60" x14ac:dyDescent="0.25">
      <c r="A408" s="8" t="s">
        <v>6489</v>
      </c>
      <c r="B408" s="123" t="s">
        <v>132</v>
      </c>
      <c r="C408" s="122" t="s">
        <v>3987</v>
      </c>
      <c r="D408" s="287">
        <v>7</v>
      </c>
      <c r="E408" s="286">
        <v>3.5</v>
      </c>
      <c r="F408" s="9"/>
      <c r="G408" s="10">
        <f t="shared" si="6"/>
        <v>0</v>
      </c>
      <c r="H408" s="144" t="s">
        <v>5634</v>
      </c>
      <c r="I408" s="145" t="s">
        <v>365</v>
      </c>
      <c r="J408" s="145" t="s">
        <v>5636</v>
      </c>
      <c r="K408" s="145" t="s">
        <v>5637</v>
      </c>
      <c r="L408" s="145" t="s">
        <v>221</v>
      </c>
      <c r="M408" s="145" t="s">
        <v>250</v>
      </c>
      <c r="N408" s="145">
        <v>0</v>
      </c>
      <c r="O408" s="145" t="s">
        <v>5643</v>
      </c>
    </row>
    <row r="409" spans="1:15" s="7" customFormat="1" ht="75" x14ac:dyDescent="0.25">
      <c r="A409" s="8" t="s">
        <v>6568</v>
      </c>
      <c r="B409" s="123" t="s">
        <v>132</v>
      </c>
      <c r="C409" s="122" t="s">
        <v>3999</v>
      </c>
      <c r="D409" s="287">
        <v>7</v>
      </c>
      <c r="E409" s="286">
        <v>3.5</v>
      </c>
      <c r="F409" s="9"/>
      <c r="G409" s="10">
        <f t="shared" si="6"/>
        <v>0</v>
      </c>
      <c r="H409" s="144" t="s">
        <v>5634</v>
      </c>
      <c r="I409" s="145" t="s">
        <v>365</v>
      </c>
      <c r="J409" s="145" t="s">
        <v>5636</v>
      </c>
      <c r="K409" s="145" t="s">
        <v>5637</v>
      </c>
      <c r="L409" s="145" t="s">
        <v>221</v>
      </c>
      <c r="M409" s="145" t="s">
        <v>445</v>
      </c>
      <c r="N409" s="145">
        <v>0</v>
      </c>
      <c r="O409" s="145" t="s">
        <v>5650</v>
      </c>
    </row>
    <row r="410" spans="1:15" s="7" customFormat="1" ht="75" x14ac:dyDescent="0.25">
      <c r="A410" s="8" t="s">
        <v>6569</v>
      </c>
      <c r="B410" s="123" t="s">
        <v>132</v>
      </c>
      <c r="C410" s="122" t="s">
        <v>4000</v>
      </c>
      <c r="D410" s="287">
        <v>7</v>
      </c>
      <c r="E410" s="286">
        <v>3.5</v>
      </c>
      <c r="F410" s="9"/>
      <c r="G410" s="10">
        <f t="shared" si="6"/>
        <v>0</v>
      </c>
      <c r="H410" s="144" t="s">
        <v>5634</v>
      </c>
      <c r="I410" s="145" t="s">
        <v>365</v>
      </c>
      <c r="J410" s="145" t="s">
        <v>5636</v>
      </c>
      <c r="K410" s="145" t="s">
        <v>5637</v>
      </c>
      <c r="L410" s="145" t="s">
        <v>221</v>
      </c>
      <c r="M410" s="145" t="s">
        <v>467</v>
      </c>
      <c r="N410" s="145">
        <v>0</v>
      </c>
      <c r="O410" s="145" t="s">
        <v>5650</v>
      </c>
    </row>
    <row r="411" spans="1:15" s="7" customFormat="1" ht="75" x14ac:dyDescent="0.25">
      <c r="A411" s="8" t="s">
        <v>6570</v>
      </c>
      <c r="B411" s="123" t="s">
        <v>132</v>
      </c>
      <c r="C411" s="122" t="s">
        <v>4001</v>
      </c>
      <c r="D411" s="287">
        <v>7</v>
      </c>
      <c r="E411" s="286">
        <v>3.5</v>
      </c>
      <c r="F411" s="9"/>
      <c r="G411" s="10">
        <f t="shared" si="6"/>
        <v>0</v>
      </c>
      <c r="H411" s="144" t="s">
        <v>5634</v>
      </c>
      <c r="I411" s="145" t="s">
        <v>365</v>
      </c>
      <c r="J411" s="145" t="s">
        <v>5636</v>
      </c>
      <c r="K411" s="145" t="s">
        <v>5637</v>
      </c>
      <c r="L411" s="145" t="s">
        <v>221</v>
      </c>
      <c r="M411" s="145" t="s">
        <v>250</v>
      </c>
      <c r="N411" s="145">
        <v>0</v>
      </c>
      <c r="O411" s="145" t="s">
        <v>5650</v>
      </c>
    </row>
    <row r="412" spans="1:15" s="7" customFormat="1" ht="75" x14ac:dyDescent="0.25">
      <c r="A412" s="8" t="s">
        <v>6639</v>
      </c>
      <c r="B412" s="123" t="s">
        <v>132</v>
      </c>
      <c r="C412" s="122" t="s">
        <v>4004</v>
      </c>
      <c r="D412" s="287">
        <v>7</v>
      </c>
      <c r="E412" s="286">
        <v>3.5</v>
      </c>
      <c r="F412" s="9"/>
      <c r="G412" s="10">
        <f t="shared" si="6"/>
        <v>0</v>
      </c>
      <c r="H412" s="144" t="s">
        <v>5634</v>
      </c>
      <c r="I412" s="145" t="s">
        <v>365</v>
      </c>
      <c r="J412" s="145" t="s">
        <v>5636</v>
      </c>
      <c r="K412" s="145" t="s">
        <v>5637</v>
      </c>
      <c r="L412" s="145" t="s">
        <v>221</v>
      </c>
      <c r="M412" s="145" t="s">
        <v>1509</v>
      </c>
      <c r="N412" s="145">
        <v>0</v>
      </c>
      <c r="O412" s="145" t="s">
        <v>5653</v>
      </c>
    </row>
    <row r="413" spans="1:15" s="7" customFormat="1" ht="75" x14ac:dyDescent="0.25">
      <c r="A413" s="8" t="s">
        <v>6640</v>
      </c>
      <c r="B413" s="123" t="s">
        <v>132</v>
      </c>
      <c r="C413" s="122" t="s">
        <v>4005</v>
      </c>
      <c r="D413" s="287">
        <v>7</v>
      </c>
      <c r="E413" s="286">
        <v>3.5</v>
      </c>
      <c r="F413" s="9"/>
      <c r="G413" s="10">
        <f t="shared" si="6"/>
        <v>0</v>
      </c>
      <c r="H413" s="144" t="s">
        <v>5634</v>
      </c>
      <c r="I413" s="145" t="s">
        <v>365</v>
      </c>
      <c r="J413" s="145" t="s">
        <v>5636</v>
      </c>
      <c r="K413" s="145" t="s">
        <v>5637</v>
      </c>
      <c r="L413" s="145" t="s">
        <v>221</v>
      </c>
      <c r="M413" s="145" t="s">
        <v>290</v>
      </c>
      <c r="N413" s="145">
        <v>0</v>
      </c>
      <c r="O413" s="145" t="s">
        <v>5653</v>
      </c>
    </row>
    <row r="414" spans="1:15" s="7" customFormat="1" ht="75" x14ac:dyDescent="0.25">
      <c r="A414" s="8" t="s">
        <v>6641</v>
      </c>
      <c r="B414" s="123" t="s">
        <v>132</v>
      </c>
      <c r="C414" s="122" t="s">
        <v>4006</v>
      </c>
      <c r="D414" s="287">
        <v>7</v>
      </c>
      <c r="E414" s="286">
        <v>3.5</v>
      </c>
      <c r="F414" s="9"/>
      <c r="G414" s="10">
        <f t="shared" si="6"/>
        <v>0</v>
      </c>
      <c r="H414" s="144" t="s">
        <v>5634</v>
      </c>
      <c r="I414" s="145" t="s">
        <v>365</v>
      </c>
      <c r="J414" s="145" t="s">
        <v>5636</v>
      </c>
      <c r="K414" s="145" t="s">
        <v>5637</v>
      </c>
      <c r="L414" s="145" t="s">
        <v>221</v>
      </c>
      <c r="M414" s="145" t="s">
        <v>488</v>
      </c>
      <c r="N414" s="145">
        <v>0</v>
      </c>
      <c r="O414" s="145" t="s">
        <v>5653</v>
      </c>
    </row>
    <row r="415" spans="1:15" s="7" customFormat="1" ht="75" x14ac:dyDescent="0.25">
      <c r="A415" s="8" t="s">
        <v>6643</v>
      </c>
      <c r="B415" s="123" t="s">
        <v>132</v>
      </c>
      <c r="C415" s="122" t="s">
        <v>4007</v>
      </c>
      <c r="D415" s="287">
        <v>7</v>
      </c>
      <c r="E415" s="286">
        <v>3.5</v>
      </c>
      <c r="F415" s="9"/>
      <c r="G415" s="10">
        <f t="shared" si="6"/>
        <v>0</v>
      </c>
      <c r="H415" s="144" t="s">
        <v>5634</v>
      </c>
      <c r="I415" s="145" t="s">
        <v>365</v>
      </c>
      <c r="J415" s="145" t="s">
        <v>5636</v>
      </c>
      <c r="K415" s="145" t="s">
        <v>5637</v>
      </c>
      <c r="L415" s="145" t="s">
        <v>221</v>
      </c>
      <c r="M415" s="145" t="s">
        <v>474</v>
      </c>
      <c r="N415" s="145">
        <v>0</v>
      </c>
      <c r="O415" s="145" t="s">
        <v>5654</v>
      </c>
    </row>
    <row r="416" spans="1:15" s="7" customFormat="1" ht="75" x14ac:dyDescent="0.25">
      <c r="A416" s="8" t="s">
        <v>6644</v>
      </c>
      <c r="B416" s="123" t="s">
        <v>132</v>
      </c>
      <c r="C416" s="122" t="s">
        <v>4008</v>
      </c>
      <c r="D416" s="287">
        <v>7</v>
      </c>
      <c r="E416" s="286">
        <v>3.5</v>
      </c>
      <c r="F416" s="9"/>
      <c r="G416" s="10">
        <f t="shared" si="6"/>
        <v>0</v>
      </c>
      <c r="H416" s="144" t="s">
        <v>5634</v>
      </c>
      <c r="I416" s="145" t="s">
        <v>365</v>
      </c>
      <c r="J416" s="145" t="s">
        <v>5636</v>
      </c>
      <c r="K416" s="145" t="s">
        <v>5637</v>
      </c>
      <c r="L416" s="145" t="s">
        <v>221</v>
      </c>
      <c r="M416" s="145" t="s">
        <v>447</v>
      </c>
      <c r="N416" s="145">
        <v>0</v>
      </c>
      <c r="O416" s="145" t="s">
        <v>5654</v>
      </c>
    </row>
    <row r="417" spans="1:15" s="7" customFormat="1" ht="75" x14ac:dyDescent="0.25">
      <c r="A417" s="8" t="s">
        <v>6645</v>
      </c>
      <c r="B417" s="123" t="s">
        <v>132</v>
      </c>
      <c r="C417" s="122" t="s">
        <v>4009</v>
      </c>
      <c r="D417" s="287">
        <v>7</v>
      </c>
      <c r="E417" s="286">
        <v>3.5</v>
      </c>
      <c r="F417" s="9"/>
      <c r="G417" s="10">
        <f t="shared" si="6"/>
        <v>0</v>
      </c>
      <c r="H417" s="144" t="s">
        <v>5634</v>
      </c>
      <c r="I417" s="145" t="s">
        <v>365</v>
      </c>
      <c r="J417" s="145" t="s">
        <v>5636</v>
      </c>
      <c r="K417" s="145" t="s">
        <v>5637</v>
      </c>
      <c r="L417" s="145" t="s">
        <v>221</v>
      </c>
      <c r="M417" s="145" t="s">
        <v>448</v>
      </c>
      <c r="N417" s="145">
        <v>0</v>
      </c>
      <c r="O417" s="145" t="s">
        <v>5654</v>
      </c>
    </row>
    <row r="418" spans="1:15" s="7" customFormat="1" ht="30" x14ac:dyDescent="0.25">
      <c r="A418" s="8" t="s">
        <v>4018</v>
      </c>
      <c r="B418" s="123" t="s">
        <v>132</v>
      </c>
      <c r="C418" s="122" t="s">
        <v>4019</v>
      </c>
      <c r="D418" s="287">
        <v>7</v>
      </c>
      <c r="E418" s="286">
        <v>3.5</v>
      </c>
      <c r="F418" s="9"/>
      <c r="G418" s="10">
        <f t="shared" si="6"/>
        <v>0</v>
      </c>
      <c r="H418" s="144" t="s">
        <v>5634</v>
      </c>
      <c r="I418" s="145" t="s">
        <v>365</v>
      </c>
      <c r="J418" s="145" t="s">
        <v>5636</v>
      </c>
      <c r="K418" s="145" t="s">
        <v>5637</v>
      </c>
      <c r="L418" s="145" t="s">
        <v>357</v>
      </c>
      <c r="M418" s="145" t="s">
        <v>474</v>
      </c>
      <c r="N418" s="145">
        <v>0</v>
      </c>
      <c r="O418" s="145" t="s">
        <v>5654</v>
      </c>
    </row>
    <row r="419" spans="1:15" s="7" customFormat="1" ht="30" x14ac:dyDescent="0.25">
      <c r="A419" s="8" t="s">
        <v>4020</v>
      </c>
      <c r="B419" s="123" t="s">
        <v>132</v>
      </c>
      <c r="C419" s="122" t="s">
        <v>4021</v>
      </c>
      <c r="D419" s="287">
        <v>7</v>
      </c>
      <c r="E419" s="286">
        <v>3.5</v>
      </c>
      <c r="F419" s="9"/>
      <c r="G419" s="10">
        <f t="shared" si="6"/>
        <v>0</v>
      </c>
      <c r="H419" s="144" t="s">
        <v>5634</v>
      </c>
      <c r="I419" s="145" t="s">
        <v>365</v>
      </c>
      <c r="J419" s="145" t="s">
        <v>5636</v>
      </c>
      <c r="K419" s="145" t="s">
        <v>5637</v>
      </c>
      <c r="L419" s="145" t="s">
        <v>357</v>
      </c>
      <c r="M419" s="145" t="s">
        <v>447</v>
      </c>
      <c r="N419" s="145">
        <v>0</v>
      </c>
      <c r="O419" s="145" t="s">
        <v>5654</v>
      </c>
    </row>
    <row r="420" spans="1:15" s="7" customFormat="1" ht="30" x14ac:dyDescent="0.25">
      <c r="A420" s="8" t="s">
        <v>4022</v>
      </c>
      <c r="B420" s="123" t="s">
        <v>132</v>
      </c>
      <c r="C420" s="122" t="s">
        <v>4023</v>
      </c>
      <c r="D420" s="287">
        <v>7</v>
      </c>
      <c r="E420" s="286">
        <v>3.5</v>
      </c>
      <c r="F420" s="9"/>
      <c r="G420" s="10">
        <f t="shared" si="6"/>
        <v>0</v>
      </c>
      <c r="H420" s="144" t="s">
        <v>5634</v>
      </c>
      <c r="I420" s="145" t="s">
        <v>365</v>
      </c>
      <c r="J420" s="145" t="s">
        <v>5636</v>
      </c>
      <c r="K420" s="145" t="s">
        <v>5637</v>
      </c>
      <c r="L420" s="145" t="s">
        <v>357</v>
      </c>
      <c r="M420" s="145" t="s">
        <v>448</v>
      </c>
      <c r="N420" s="145">
        <v>0</v>
      </c>
      <c r="O420" s="145" t="s">
        <v>5654</v>
      </c>
    </row>
    <row r="421" spans="1:15" s="7" customFormat="1" ht="30" x14ac:dyDescent="0.25">
      <c r="A421" s="8" t="s">
        <v>4026</v>
      </c>
      <c r="B421" s="123" t="s">
        <v>132</v>
      </c>
      <c r="C421" s="122" t="s">
        <v>4027</v>
      </c>
      <c r="D421" s="287">
        <v>7</v>
      </c>
      <c r="E421" s="286">
        <v>3.5</v>
      </c>
      <c r="F421" s="9"/>
      <c r="G421" s="10">
        <f t="shared" si="6"/>
        <v>0</v>
      </c>
      <c r="H421" s="144" t="s">
        <v>5634</v>
      </c>
      <c r="I421" s="145" t="s">
        <v>365</v>
      </c>
      <c r="J421" s="145" t="s">
        <v>5636</v>
      </c>
      <c r="K421" s="145" t="s">
        <v>5637</v>
      </c>
      <c r="L421" s="145" t="s">
        <v>357</v>
      </c>
      <c r="M421" s="145" t="s">
        <v>445</v>
      </c>
      <c r="N421" s="145">
        <v>0</v>
      </c>
      <c r="O421" s="145" t="s">
        <v>5643</v>
      </c>
    </row>
    <row r="422" spans="1:15" s="7" customFormat="1" ht="30" x14ac:dyDescent="0.25">
      <c r="A422" s="8" t="s">
        <v>4028</v>
      </c>
      <c r="B422" s="123" t="s">
        <v>132</v>
      </c>
      <c r="C422" s="122" t="s">
        <v>4029</v>
      </c>
      <c r="D422" s="287">
        <v>7</v>
      </c>
      <c r="E422" s="286">
        <v>3.5</v>
      </c>
      <c r="F422" s="9"/>
      <c r="G422" s="10">
        <f t="shared" si="6"/>
        <v>0</v>
      </c>
      <c r="H422" s="144" t="s">
        <v>5634</v>
      </c>
      <c r="I422" s="145" t="s">
        <v>365</v>
      </c>
      <c r="J422" s="145" t="s">
        <v>5636</v>
      </c>
      <c r="K422" s="145" t="s">
        <v>5637</v>
      </c>
      <c r="L422" s="145" t="s">
        <v>357</v>
      </c>
      <c r="M422" s="145" t="s">
        <v>282</v>
      </c>
      <c r="N422" s="145">
        <v>0</v>
      </c>
      <c r="O422" s="145" t="s">
        <v>5643</v>
      </c>
    </row>
    <row r="423" spans="1:15" s="7" customFormat="1" ht="30" x14ac:dyDescent="0.25">
      <c r="A423" s="8" t="s">
        <v>4030</v>
      </c>
      <c r="B423" s="123" t="s">
        <v>132</v>
      </c>
      <c r="C423" s="122" t="s">
        <v>4031</v>
      </c>
      <c r="D423" s="287">
        <v>7</v>
      </c>
      <c r="E423" s="286">
        <v>3.5</v>
      </c>
      <c r="F423" s="9"/>
      <c r="G423" s="10">
        <f t="shared" si="6"/>
        <v>0</v>
      </c>
      <c r="H423" s="144" t="s">
        <v>5634</v>
      </c>
      <c r="I423" s="145" t="s">
        <v>365</v>
      </c>
      <c r="J423" s="145" t="s">
        <v>5636</v>
      </c>
      <c r="K423" s="145" t="s">
        <v>5637</v>
      </c>
      <c r="L423" s="145" t="s">
        <v>357</v>
      </c>
      <c r="M423" s="145" t="s">
        <v>250</v>
      </c>
      <c r="N423" s="145">
        <v>0</v>
      </c>
      <c r="O423" s="145" t="s">
        <v>5643</v>
      </c>
    </row>
    <row r="424" spans="1:15" s="7" customFormat="1" ht="30" x14ac:dyDescent="0.25">
      <c r="A424" s="8" t="s">
        <v>4034</v>
      </c>
      <c r="B424" s="123" t="s">
        <v>132</v>
      </c>
      <c r="C424" s="122" t="s">
        <v>4035</v>
      </c>
      <c r="D424" s="287">
        <v>7</v>
      </c>
      <c r="E424" s="286">
        <v>3.5</v>
      </c>
      <c r="F424" s="9"/>
      <c r="G424" s="10">
        <f t="shared" si="6"/>
        <v>0</v>
      </c>
      <c r="H424" s="144" t="s">
        <v>5634</v>
      </c>
      <c r="I424" s="145" t="s">
        <v>365</v>
      </c>
      <c r="J424" s="145" t="s">
        <v>5636</v>
      </c>
      <c r="K424" s="145" t="s">
        <v>5637</v>
      </c>
      <c r="L424" s="145" t="s">
        <v>357</v>
      </c>
      <c r="M424" s="145" t="s">
        <v>1509</v>
      </c>
      <c r="N424" s="145">
        <v>0</v>
      </c>
      <c r="O424" s="145" t="s">
        <v>5653</v>
      </c>
    </row>
    <row r="425" spans="1:15" s="7" customFormat="1" ht="30" x14ac:dyDescent="0.25">
      <c r="A425" s="8" t="s">
        <v>4036</v>
      </c>
      <c r="B425" s="123" t="s">
        <v>132</v>
      </c>
      <c r="C425" s="122" t="s">
        <v>4037</v>
      </c>
      <c r="D425" s="287">
        <v>7</v>
      </c>
      <c r="E425" s="286">
        <v>3.5</v>
      </c>
      <c r="F425" s="9"/>
      <c r="G425" s="10">
        <f t="shared" si="6"/>
        <v>0</v>
      </c>
      <c r="H425" s="144" t="s">
        <v>5634</v>
      </c>
      <c r="I425" s="145" t="s">
        <v>365</v>
      </c>
      <c r="J425" s="145" t="s">
        <v>5636</v>
      </c>
      <c r="K425" s="145" t="s">
        <v>5637</v>
      </c>
      <c r="L425" s="145" t="s">
        <v>357</v>
      </c>
      <c r="M425" s="145" t="s">
        <v>290</v>
      </c>
      <c r="N425" s="145">
        <v>0</v>
      </c>
      <c r="O425" s="145" t="s">
        <v>5653</v>
      </c>
    </row>
    <row r="426" spans="1:15" s="7" customFormat="1" ht="30" x14ac:dyDescent="0.25">
      <c r="A426" s="8" t="s">
        <v>4038</v>
      </c>
      <c r="B426" s="123" t="s">
        <v>132</v>
      </c>
      <c r="C426" s="122" t="s">
        <v>4039</v>
      </c>
      <c r="D426" s="287">
        <v>7</v>
      </c>
      <c r="E426" s="286">
        <v>3.5</v>
      </c>
      <c r="F426" s="9"/>
      <c r="G426" s="10">
        <f t="shared" si="6"/>
        <v>0</v>
      </c>
      <c r="H426" s="144" t="s">
        <v>5634</v>
      </c>
      <c r="I426" s="145" t="s">
        <v>365</v>
      </c>
      <c r="J426" s="145" t="s">
        <v>5636</v>
      </c>
      <c r="K426" s="145" t="s">
        <v>5637</v>
      </c>
      <c r="L426" s="145" t="s">
        <v>357</v>
      </c>
      <c r="M426" s="145" t="s">
        <v>488</v>
      </c>
      <c r="N426" s="145">
        <v>0</v>
      </c>
      <c r="O426" s="145" t="s">
        <v>5653</v>
      </c>
    </row>
    <row r="427" spans="1:15" s="7" customFormat="1" ht="30" x14ac:dyDescent="0.25">
      <c r="A427" s="8" t="s">
        <v>4043</v>
      </c>
      <c r="B427" s="123" t="s">
        <v>132</v>
      </c>
      <c r="C427" s="122" t="s">
        <v>4044</v>
      </c>
      <c r="D427" s="287">
        <v>7</v>
      </c>
      <c r="E427" s="286">
        <v>3.5</v>
      </c>
      <c r="F427" s="9"/>
      <c r="G427" s="10">
        <f t="shared" si="6"/>
        <v>0</v>
      </c>
      <c r="H427" s="144" t="s">
        <v>5634</v>
      </c>
      <c r="I427" s="145" t="s">
        <v>365</v>
      </c>
      <c r="J427" s="145" t="s">
        <v>5636</v>
      </c>
      <c r="K427" s="145" t="s">
        <v>5637</v>
      </c>
      <c r="L427" s="145" t="s">
        <v>357</v>
      </c>
      <c r="M427" s="145" t="s">
        <v>445</v>
      </c>
      <c r="N427" s="145">
        <v>0</v>
      </c>
      <c r="O427" s="145" t="s">
        <v>5650</v>
      </c>
    </row>
    <row r="428" spans="1:15" s="7" customFormat="1" ht="30" x14ac:dyDescent="0.25">
      <c r="A428" s="8" t="s">
        <v>4045</v>
      </c>
      <c r="B428" s="123" t="s">
        <v>132</v>
      </c>
      <c r="C428" s="122" t="s">
        <v>4046</v>
      </c>
      <c r="D428" s="287">
        <v>7</v>
      </c>
      <c r="E428" s="286">
        <v>3.5</v>
      </c>
      <c r="F428" s="9"/>
      <c r="G428" s="10">
        <f t="shared" si="6"/>
        <v>0</v>
      </c>
      <c r="H428" s="144" t="s">
        <v>5634</v>
      </c>
      <c r="I428" s="145" t="s">
        <v>365</v>
      </c>
      <c r="J428" s="145" t="s">
        <v>5636</v>
      </c>
      <c r="K428" s="145" t="s">
        <v>5637</v>
      </c>
      <c r="L428" s="145" t="s">
        <v>357</v>
      </c>
      <c r="M428" s="145" t="s">
        <v>467</v>
      </c>
      <c r="N428" s="145">
        <v>0</v>
      </c>
      <c r="O428" s="145" t="s">
        <v>5650</v>
      </c>
    </row>
    <row r="429" spans="1:15" s="7" customFormat="1" ht="30" x14ac:dyDescent="0.25">
      <c r="A429" s="8" t="s">
        <v>4047</v>
      </c>
      <c r="B429" s="123" t="s">
        <v>132</v>
      </c>
      <c r="C429" s="122" t="s">
        <v>4048</v>
      </c>
      <c r="D429" s="287">
        <v>7</v>
      </c>
      <c r="E429" s="286">
        <v>3.5</v>
      </c>
      <c r="F429" s="9"/>
      <c r="G429" s="10">
        <f t="shared" si="6"/>
        <v>0</v>
      </c>
      <c r="H429" s="144" t="s">
        <v>5634</v>
      </c>
      <c r="I429" s="145" t="s">
        <v>365</v>
      </c>
      <c r="J429" s="145" t="s">
        <v>5636</v>
      </c>
      <c r="K429" s="145" t="s">
        <v>5637</v>
      </c>
      <c r="L429" s="145" t="s">
        <v>357</v>
      </c>
      <c r="M429" s="145" t="s">
        <v>250</v>
      </c>
      <c r="N429" s="145">
        <v>0</v>
      </c>
      <c r="O429" s="145" t="s">
        <v>5650</v>
      </c>
    </row>
    <row r="430" spans="1:15" s="7" customFormat="1" ht="30" x14ac:dyDescent="0.25">
      <c r="A430" s="8" t="s">
        <v>5300</v>
      </c>
      <c r="B430" s="123" t="s">
        <v>132</v>
      </c>
      <c r="C430" s="122" t="s">
        <v>4051</v>
      </c>
      <c r="D430" s="287">
        <v>7</v>
      </c>
      <c r="E430" s="286">
        <v>3.5</v>
      </c>
      <c r="F430" s="9"/>
      <c r="G430" s="10">
        <f t="shared" si="6"/>
        <v>0</v>
      </c>
      <c r="H430" s="144" t="s">
        <v>5634</v>
      </c>
      <c r="I430" s="145" t="s">
        <v>365</v>
      </c>
      <c r="J430" s="145" t="s">
        <v>5636</v>
      </c>
      <c r="K430" s="145" t="s">
        <v>5659</v>
      </c>
      <c r="L430" s="145" t="s">
        <v>221</v>
      </c>
      <c r="M430" s="145" t="s">
        <v>290</v>
      </c>
      <c r="N430" s="145">
        <v>0</v>
      </c>
      <c r="O430" s="145" t="s">
        <v>5660</v>
      </c>
    </row>
    <row r="431" spans="1:15" s="7" customFormat="1" ht="75" x14ac:dyDescent="0.25">
      <c r="A431" s="8" t="s">
        <v>6771</v>
      </c>
      <c r="B431" s="123" t="s">
        <v>132</v>
      </c>
      <c r="C431" s="122" t="s">
        <v>4049</v>
      </c>
      <c r="D431" s="287">
        <v>7</v>
      </c>
      <c r="E431" s="286">
        <v>3.5</v>
      </c>
      <c r="F431" s="9"/>
      <c r="G431" s="10">
        <f t="shared" si="6"/>
        <v>0</v>
      </c>
      <c r="H431" s="144" t="s">
        <v>5634</v>
      </c>
      <c r="I431" s="145" t="s">
        <v>365</v>
      </c>
      <c r="J431" s="145" t="s">
        <v>5636</v>
      </c>
      <c r="K431" s="145" t="s">
        <v>5659</v>
      </c>
      <c r="L431" s="145" t="s">
        <v>221</v>
      </c>
      <c r="M431" s="145" t="s">
        <v>447</v>
      </c>
      <c r="N431" s="145">
        <v>0</v>
      </c>
      <c r="O431" s="145" t="s">
        <v>5660</v>
      </c>
    </row>
    <row r="432" spans="1:15" s="7" customFormat="1" ht="60" x14ac:dyDescent="0.25">
      <c r="A432" s="8" t="s">
        <v>6480</v>
      </c>
      <c r="B432" s="123" t="s">
        <v>132</v>
      </c>
      <c r="C432" s="122" t="s">
        <v>4050</v>
      </c>
      <c r="D432" s="287">
        <v>7</v>
      </c>
      <c r="E432" s="286">
        <v>3.5</v>
      </c>
      <c r="F432" s="9"/>
      <c r="G432" s="10">
        <f t="shared" si="6"/>
        <v>0</v>
      </c>
      <c r="H432" s="144" t="s">
        <v>5634</v>
      </c>
      <c r="I432" s="145" t="s">
        <v>365</v>
      </c>
      <c r="J432" s="145" t="s">
        <v>5636</v>
      </c>
      <c r="K432" s="145" t="s">
        <v>5659</v>
      </c>
      <c r="L432" s="145" t="s">
        <v>221</v>
      </c>
      <c r="M432" s="145" t="s">
        <v>468</v>
      </c>
      <c r="N432" s="145">
        <v>0</v>
      </c>
      <c r="O432" s="145" t="s">
        <v>5660</v>
      </c>
    </row>
    <row r="433" spans="1:15" s="7" customFormat="1" ht="75" x14ac:dyDescent="0.25">
      <c r="A433" s="8" t="s">
        <v>6501</v>
      </c>
      <c r="B433" s="123" t="s">
        <v>132</v>
      </c>
      <c r="C433" s="122" t="s">
        <v>4052</v>
      </c>
      <c r="D433" s="287">
        <v>7</v>
      </c>
      <c r="E433" s="286">
        <v>3.5</v>
      </c>
      <c r="F433" s="9"/>
      <c r="G433" s="10">
        <f t="shared" si="6"/>
        <v>0</v>
      </c>
      <c r="H433" s="144" t="s">
        <v>5634</v>
      </c>
      <c r="I433" s="145" t="s">
        <v>365</v>
      </c>
      <c r="J433" s="145" t="s">
        <v>5636</v>
      </c>
      <c r="K433" s="145" t="s">
        <v>5659</v>
      </c>
      <c r="L433" s="145" t="s">
        <v>221</v>
      </c>
      <c r="M433" s="145" t="s">
        <v>471</v>
      </c>
      <c r="N433" s="145">
        <v>0</v>
      </c>
      <c r="O433" s="145" t="s">
        <v>5661</v>
      </c>
    </row>
    <row r="434" spans="1:15" s="7" customFormat="1" ht="75" x14ac:dyDescent="0.25">
      <c r="A434" s="8" t="s">
        <v>6502</v>
      </c>
      <c r="B434" s="123" t="s">
        <v>132</v>
      </c>
      <c r="C434" s="122" t="s">
        <v>4053</v>
      </c>
      <c r="D434" s="287">
        <v>7</v>
      </c>
      <c r="E434" s="286">
        <v>3.5</v>
      </c>
      <c r="F434" s="9"/>
      <c r="G434" s="10">
        <f t="shared" si="6"/>
        <v>0</v>
      </c>
      <c r="H434" s="144" t="s">
        <v>5634</v>
      </c>
      <c r="I434" s="145" t="s">
        <v>365</v>
      </c>
      <c r="J434" s="145" t="s">
        <v>5636</v>
      </c>
      <c r="K434" s="145" t="s">
        <v>5659</v>
      </c>
      <c r="L434" s="145" t="s">
        <v>221</v>
      </c>
      <c r="M434" s="145" t="s">
        <v>482</v>
      </c>
      <c r="N434" s="145">
        <v>0</v>
      </c>
      <c r="O434" s="145" t="s">
        <v>5661</v>
      </c>
    </row>
    <row r="435" spans="1:15" s="7" customFormat="1" ht="75" x14ac:dyDescent="0.25">
      <c r="A435" s="8" t="s">
        <v>6503</v>
      </c>
      <c r="B435" s="123" t="s">
        <v>132</v>
      </c>
      <c r="C435" s="122" t="s">
        <v>4054</v>
      </c>
      <c r="D435" s="287">
        <v>7</v>
      </c>
      <c r="E435" s="286">
        <v>3.5</v>
      </c>
      <c r="F435" s="9"/>
      <c r="G435" s="10">
        <f t="shared" si="6"/>
        <v>0</v>
      </c>
      <c r="H435" s="144" t="s">
        <v>5634</v>
      </c>
      <c r="I435" s="145" t="s">
        <v>365</v>
      </c>
      <c r="J435" s="145" t="s">
        <v>5636</v>
      </c>
      <c r="K435" s="145" t="s">
        <v>5659</v>
      </c>
      <c r="L435" s="145" t="s">
        <v>221</v>
      </c>
      <c r="M435" s="145" t="s">
        <v>449</v>
      </c>
      <c r="N435" s="145">
        <v>0</v>
      </c>
      <c r="O435" s="145" t="s">
        <v>5661</v>
      </c>
    </row>
    <row r="436" spans="1:15" s="7" customFormat="1" ht="60" x14ac:dyDescent="0.25">
      <c r="A436" s="8" t="s">
        <v>6506</v>
      </c>
      <c r="B436" s="123" t="s">
        <v>132</v>
      </c>
      <c r="C436" s="122" t="s">
        <v>4055</v>
      </c>
      <c r="D436" s="287">
        <v>7</v>
      </c>
      <c r="E436" s="286">
        <v>3.5</v>
      </c>
      <c r="F436" s="9"/>
      <c r="G436" s="10">
        <f t="shared" si="6"/>
        <v>0</v>
      </c>
      <c r="H436" s="144" t="s">
        <v>5634</v>
      </c>
      <c r="I436" s="145" t="s">
        <v>365</v>
      </c>
      <c r="J436" s="145" t="s">
        <v>5636</v>
      </c>
      <c r="K436" s="145" t="s">
        <v>5659</v>
      </c>
      <c r="L436" s="145" t="s">
        <v>221</v>
      </c>
      <c r="M436" s="145" t="s">
        <v>447</v>
      </c>
      <c r="N436" s="145">
        <v>0</v>
      </c>
      <c r="O436" s="145" t="s">
        <v>5662</v>
      </c>
    </row>
    <row r="437" spans="1:15" s="7" customFormat="1" ht="60" x14ac:dyDescent="0.25">
      <c r="A437" s="8" t="s">
        <v>6507</v>
      </c>
      <c r="B437" s="123" t="s">
        <v>132</v>
      </c>
      <c r="C437" s="122" t="s">
        <v>4056</v>
      </c>
      <c r="D437" s="287">
        <v>7</v>
      </c>
      <c r="E437" s="286">
        <v>3.5</v>
      </c>
      <c r="F437" s="9"/>
      <c r="G437" s="10">
        <f t="shared" si="6"/>
        <v>0</v>
      </c>
      <c r="H437" s="144" t="s">
        <v>5634</v>
      </c>
      <c r="I437" s="145" t="s">
        <v>365</v>
      </c>
      <c r="J437" s="145" t="s">
        <v>5636</v>
      </c>
      <c r="K437" s="145" t="s">
        <v>5659</v>
      </c>
      <c r="L437" s="145" t="s">
        <v>221</v>
      </c>
      <c r="M437" s="145" t="s">
        <v>282</v>
      </c>
      <c r="N437" s="145">
        <v>0</v>
      </c>
      <c r="O437" s="145" t="s">
        <v>5662</v>
      </c>
    </row>
    <row r="438" spans="1:15" s="7" customFormat="1" ht="60" x14ac:dyDescent="0.25">
      <c r="A438" s="8" t="s">
        <v>6508</v>
      </c>
      <c r="B438" s="123" t="s">
        <v>132</v>
      </c>
      <c r="C438" s="122" t="s">
        <v>4057</v>
      </c>
      <c r="D438" s="287">
        <v>7</v>
      </c>
      <c r="E438" s="286">
        <v>3.5</v>
      </c>
      <c r="F438" s="9"/>
      <c r="G438" s="10">
        <f t="shared" si="6"/>
        <v>0</v>
      </c>
      <c r="H438" s="144" t="s">
        <v>5634</v>
      </c>
      <c r="I438" s="145" t="s">
        <v>365</v>
      </c>
      <c r="J438" s="145" t="s">
        <v>5636</v>
      </c>
      <c r="K438" s="145" t="s">
        <v>5659</v>
      </c>
      <c r="L438" s="145" t="s">
        <v>221</v>
      </c>
      <c r="M438" s="145" t="s">
        <v>465</v>
      </c>
      <c r="N438" s="145">
        <v>0</v>
      </c>
      <c r="O438" s="145" t="s">
        <v>5662</v>
      </c>
    </row>
    <row r="439" spans="1:15" s="7" customFormat="1" ht="90" x14ac:dyDescent="0.25">
      <c r="A439" s="8" t="s">
        <v>6513</v>
      </c>
      <c r="B439" s="123" t="s">
        <v>132</v>
      </c>
      <c r="C439" s="122" t="s">
        <v>4058</v>
      </c>
      <c r="D439" s="287">
        <v>7</v>
      </c>
      <c r="E439" s="286">
        <v>3.5</v>
      </c>
      <c r="F439" s="9"/>
      <c r="G439" s="10">
        <f t="shared" si="6"/>
        <v>0</v>
      </c>
      <c r="H439" s="144" t="s">
        <v>5634</v>
      </c>
      <c r="I439" s="145" t="s">
        <v>365</v>
      </c>
      <c r="J439" s="145" t="s">
        <v>5636</v>
      </c>
      <c r="K439" s="145" t="s">
        <v>5659</v>
      </c>
      <c r="L439" s="145" t="s">
        <v>221</v>
      </c>
      <c r="M439" s="145" t="s">
        <v>448</v>
      </c>
      <c r="N439" s="145">
        <v>0</v>
      </c>
      <c r="O439" s="145" t="s">
        <v>5663</v>
      </c>
    </row>
    <row r="440" spans="1:15" s="7" customFormat="1" ht="90" x14ac:dyDescent="0.25">
      <c r="A440" s="8" t="s">
        <v>6514</v>
      </c>
      <c r="B440" s="123" t="s">
        <v>132</v>
      </c>
      <c r="C440" s="122" t="s">
        <v>4059</v>
      </c>
      <c r="D440" s="287">
        <v>7</v>
      </c>
      <c r="E440" s="286">
        <v>3.5</v>
      </c>
      <c r="F440" s="9"/>
      <c r="G440" s="10">
        <f t="shared" si="6"/>
        <v>0</v>
      </c>
      <c r="H440" s="144" t="s">
        <v>5634</v>
      </c>
      <c r="I440" s="145" t="s">
        <v>365</v>
      </c>
      <c r="J440" s="145" t="s">
        <v>5636</v>
      </c>
      <c r="K440" s="145" t="s">
        <v>5659</v>
      </c>
      <c r="L440" s="145" t="s">
        <v>221</v>
      </c>
      <c r="M440" s="145" t="s">
        <v>1625</v>
      </c>
      <c r="N440" s="145">
        <v>0</v>
      </c>
      <c r="O440" s="145" t="s">
        <v>5663</v>
      </c>
    </row>
    <row r="441" spans="1:15" s="7" customFormat="1" ht="75" x14ac:dyDescent="0.25">
      <c r="A441" s="8" t="s">
        <v>6515</v>
      </c>
      <c r="B441" s="123" t="s">
        <v>132</v>
      </c>
      <c r="C441" s="122" t="s">
        <v>4060</v>
      </c>
      <c r="D441" s="287">
        <v>7</v>
      </c>
      <c r="E441" s="286">
        <v>3.5</v>
      </c>
      <c r="F441" s="9"/>
      <c r="G441" s="10">
        <f t="shared" si="6"/>
        <v>0</v>
      </c>
      <c r="H441" s="144" t="s">
        <v>5634</v>
      </c>
      <c r="I441" s="145" t="s">
        <v>365</v>
      </c>
      <c r="J441" s="145" t="s">
        <v>5636</v>
      </c>
      <c r="K441" s="145" t="s">
        <v>5659</v>
      </c>
      <c r="L441" s="145" t="s">
        <v>221</v>
      </c>
      <c r="M441" s="145" t="s">
        <v>1494</v>
      </c>
      <c r="N441" s="145">
        <v>0</v>
      </c>
      <c r="O441" s="145" t="s">
        <v>5663</v>
      </c>
    </row>
    <row r="442" spans="1:15" s="7" customFormat="1" ht="30" x14ac:dyDescent="0.25">
      <c r="A442" s="8" t="s">
        <v>4097</v>
      </c>
      <c r="B442" s="123" t="s">
        <v>132</v>
      </c>
      <c r="C442" s="122" t="s">
        <v>4098</v>
      </c>
      <c r="D442" s="287">
        <v>7</v>
      </c>
      <c r="E442" s="286">
        <v>3.5</v>
      </c>
      <c r="F442" s="9"/>
      <c r="G442" s="10">
        <f t="shared" si="6"/>
        <v>0</v>
      </c>
      <c r="H442" s="144" t="s">
        <v>5634</v>
      </c>
      <c r="I442" s="145" t="s">
        <v>365</v>
      </c>
      <c r="J442" s="145" t="s">
        <v>5636</v>
      </c>
      <c r="K442" s="145" t="s">
        <v>5659</v>
      </c>
      <c r="L442" s="145" t="s">
        <v>357</v>
      </c>
      <c r="M442" s="145" t="s">
        <v>447</v>
      </c>
      <c r="N442" s="145">
        <v>0</v>
      </c>
      <c r="O442" s="145" t="s">
        <v>5662</v>
      </c>
    </row>
    <row r="443" spans="1:15" s="7" customFormat="1" ht="30" x14ac:dyDescent="0.25">
      <c r="A443" s="8" t="s">
        <v>4099</v>
      </c>
      <c r="B443" s="123" t="s">
        <v>132</v>
      </c>
      <c r="C443" s="122" t="s">
        <v>4100</v>
      </c>
      <c r="D443" s="287">
        <v>7</v>
      </c>
      <c r="E443" s="286">
        <v>3.5</v>
      </c>
      <c r="F443" s="9"/>
      <c r="G443" s="10">
        <f t="shared" si="6"/>
        <v>0</v>
      </c>
      <c r="H443" s="144" t="s">
        <v>5634</v>
      </c>
      <c r="I443" s="145" t="s">
        <v>365</v>
      </c>
      <c r="J443" s="145" t="s">
        <v>5636</v>
      </c>
      <c r="K443" s="145" t="s">
        <v>5659</v>
      </c>
      <c r="L443" s="145" t="s">
        <v>357</v>
      </c>
      <c r="M443" s="145" t="s">
        <v>282</v>
      </c>
      <c r="N443" s="145">
        <v>0</v>
      </c>
      <c r="O443" s="145" t="s">
        <v>5662</v>
      </c>
    </row>
    <row r="444" spans="1:15" s="7" customFormat="1" ht="30" x14ac:dyDescent="0.25">
      <c r="A444" s="8" t="s">
        <v>4101</v>
      </c>
      <c r="B444" s="123" t="s">
        <v>132</v>
      </c>
      <c r="C444" s="122" t="s">
        <v>4102</v>
      </c>
      <c r="D444" s="287">
        <v>7</v>
      </c>
      <c r="E444" s="286">
        <v>3.5</v>
      </c>
      <c r="F444" s="9"/>
      <c r="G444" s="10">
        <f t="shared" si="6"/>
        <v>0</v>
      </c>
      <c r="H444" s="144" t="s">
        <v>5634</v>
      </c>
      <c r="I444" s="145" t="s">
        <v>365</v>
      </c>
      <c r="J444" s="145" t="s">
        <v>5636</v>
      </c>
      <c r="K444" s="145" t="s">
        <v>5659</v>
      </c>
      <c r="L444" s="145" t="s">
        <v>357</v>
      </c>
      <c r="M444" s="145" t="s">
        <v>465</v>
      </c>
      <c r="N444" s="145">
        <v>0</v>
      </c>
      <c r="O444" s="145" t="s">
        <v>5662</v>
      </c>
    </row>
    <row r="445" spans="1:15" s="7" customFormat="1" ht="30" x14ac:dyDescent="0.25">
      <c r="A445" s="8" t="s">
        <v>4107</v>
      </c>
      <c r="B445" s="123" t="s">
        <v>132</v>
      </c>
      <c r="C445" s="122" t="s">
        <v>4108</v>
      </c>
      <c r="D445" s="287">
        <v>7</v>
      </c>
      <c r="E445" s="286">
        <v>3.5</v>
      </c>
      <c r="F445" s="9"/>
      <c r="G445" s="10">
        <f t="shared" si="6"/>
        <v>0</v>
      </c>
      <c r="H445" s="144" t="s">
        <v>5634</v>
      </c>
      <c r="I445" s="145" t="s">
        <v>365</v>
      </c>
      <c r="J445" s="145" t="s">
        <v>5636</v>
      </c>
      <c r="K445" s="145" t="s">
        <v>5659</v>
      </c>
      <c r="L445" s="145" t="s">
        <v>357</v>
      </c>
      <c r="M445" s="145" t="s">
        <v>471</v>
      </c>
      <c r="N445" s="145">
        <v>0</v>
      </c>
      <c r="O445" s="145" t="s">
        <v>5661</v>
      </c>
    </row>
    <row r="446" spans="1:15" s="7" customFormat="1" ht="30" x14ac:dyDescent="0.25">
      <c r="A446" s="8" t="s">
        <v>4109</v>
      </c>
      <c r="B446" s="123" t="s">
        <v>132</v>
      </c>
      <c r="C446" s="122" t="s">
        <v>4110</v>
      </c>
      <c r="D446" s="287">
        <v>7</v>
      </c>
      <c r="E446" s="286">
        <v>3.5</v>
      </c>
      <c r="F446" s="9"/>
      <c r="G446" s="10">
        <f t="shared" si="6"/>
        <v>0</v>
      </c>
      <c r="H446" s="144" t="s">
        <v>5634</v>
      </c>
      <c r="I446" s="145" t="s">
        <v>365</v>
      </c>
      <c r="J446" s="145" t="s">
        <v>5636</v>
      </c>
      <c r="K446" s="145" t="s">
        <v>5659</v>
      </c>
      <c r="L446" s="145" t="s">
        <v>357</v>
      </c>
      <c r="M446" s="145" t="s">
        <v>482</v>
      </c>
      <c r="N446" s="145">
        <v>0</v>
      </c>
      <c r="O446" s="145" t="s">
        <v>5661</v>
      </c>
    </row>
    <row r="447" spans="1:15" s="7" customFormat="1" ht="30" x14ac:dyDescent="0.25">
      <c r="A447" s="8" t="s">
        <v>4111</v>
      </c>
      <c r="B447" s="123" t="s">
        <v>132</v>
      </c>
      <c r="C447" s="122" t="s">
        <v>4112</v>
      </c>
      <c r="D447" s="287">
        <v>7</v>
      </c>
      <c r="E447" s="286">
        <v>3.5</v>
      </c>
      <c r="F447" s="9"/>
      <c r="G447" s="10">
        <f t="shared" si="6"/>
        <v>0</v>
      </c>
      <c r="H447" s="144" t="s">
        <v>5634</v>
      </c>
      <c r="I447" s="145" t="s">
        <v>365</v>
      </c>
      <c r="J447" s="145" t="s">
        <v>5636</v>
      </c>
      <c r="K447" s="145" t="s">
        <v>5659</v>
      </c>
      <c r="L447" s="145" t="s">
        <v>357</v>
      </c>
      <c r="M447" s="145" t="s">
        <v>449</v>
      </c>
      <c r="N447" s="145">
        <v>0</v>
      </c>
      <c r="O447" s="145" t="s">
        <v>5661</v>
      </c>
    </row>
    <row r="448" spans="1:15" s="7" customFormat="1" ht="45" x14ac:dyDescent="0.25">
      <c r="A448" s="8" t="s">
        <v>4113</v>
      </c>
      <c r="B448" s="123" t="s">
        <v>132</v>
      </c>
      <c r="C448" s="122" t="s">
        <v>4114</v>
      </c>
      <c r="D448" s="287">
        <v>7</v>
      </c>
      <c r="E448" s="286">
        <v>3.5</v>
      </c>
      <c r="F448" s="9"/>
      <c r="G448" s="10">
        <f t="shared" si="6"/>
        <v>0</v>
      </c>
      <c r="H448" s="144" t="s">
        <v>5634</v>
      </c>
      <c r="I448" s="145" t="s">
        <v>365</v>
      </c>
      <c r="J448" s="145" t="s">
        <v>5636</v>
      </c>
      <c r="K448" s="145" t="s">
        <v>5659</v>
      </c>
      <c r="L448" s="145" t="s">
        <v>357</v>
      </c>
      <c r="M448" s="145" t="s">
        <v>448</v>
      </c>
      <c r="N448" s="145">
        <v>0</v>
      </c>
      <c r="O448" s="145" t="s">
        <v>5663</v>
      </c>
    </row>
    <row r="449" spans="1:15" s="7" customFormat="1" ht="45" x14ac:dyDescent="0.25">
      <c r="A449" s="8" t="s">
        <v>4115</v>
      </c>
      <c r="B449" s="123" t="s">
        <v>132</v>
      </c>
      <c r="C449" s="122" t="s">
        <v>4116</v>
      </c>
      <c r="D449" s="287">
        <v>7</v>
      </c>
      <c r="E449" s="286">
        <v>3.5</v>
      </c>
      <c r="F449" s="9"/>
      <c r="G449" s="10">
        <f t="shared" si="6"/>
        <v>0</v>
      </c>
      <c r="H449" s="144" t="s">
        <v>5634</v>
      </c>
      <c r="I449" s="145" t="s">
        <v>365</v>
      </c>
      <c r="J449" s="145" t="s">
        <v>5636</v>
      </c>
      <c r="K449" s="145" t="s">
        <v>5659</v>
      </c>
      <c r="L449" s="145" t="s">
        <v>357</v>
      </c>
      <c r="M449" s="145" t="s">
        <v>1625</v>
      </c>
      <c r="N449" s="145">
        <v>0</v>
      </c>
      <c r="O449" s="145" t="s">
        <v>5663</v>
      </c>
    </row>
    <row r="450" spans="1:15" s="7" customFormat="1" ht="45" x14ac:dyDescent="0.25">
      <c r="A450" s="8" t="s">
        <v>4117</v>
      </c>
      <c r="B450" s="123" t="s">
        <v>132</v>
      </c>
      <c r="C450" s="122" t="s">
        <v>4118</v>
      </c>
      <c r="D450" s="287">
        <v>7</v>
      </c>
      <c r="E450" s="286">
        <v>3.5</v>
      </c>
      <c r="F450" s="9"/>
      <c r="G450" s="10">
        <f t="shared" si="6"/>
        <v>0</v>
      </c>
      <c r="H450" s="144" t="s">
        <v>5634</v>
      </c>
      <c r="I450" s="145" t="s">
        <v>365</v>
      </c>
      <c r="J450" s="145" t="s">
        <v>5636</v>
      </c>
      <c r="K450" s="145" t="s">
        <v>5659</v>
      </c>
      <c r="L450" s="145" t="s">
        <v>357</v>
      </c>
      <c r="M450" s="145" t="s">
        <v>1494</v>
      </c>
      <c r="N450" s="145">
        <v>0</v>
      </c>
      <c r="O450" s="145" t="s">
        <v>5663</v>
      </c>
    </row>
    <row r="451" spans="1:15" s="7" customFormat="1" ht="30" x14ac:dyDescent="0.25">
      <c r="A451" s="8" t="s">
        <v>4119</v>
      </c>
      <c r="B451" s="123" t="s">
        <v>132</v>
      </c>
      <c r="C451" s="122" t="s">
        <v>4120</v>
      </c>
      <c r="D451" s="287">
        <v>7</v>
      </c>
      <c r="E451" s="286">
        <v>3.5</v>
      </c>
      <c r="F451" s="9"/>
      <c r="G451" s="10">
        <f t="shared" si="6"/>
        <v>0</v>
      </c>
      <c r="H451" s="144" t="s">
        <v>5634</v>
      </c>
      <c r="I451" s="145" t="s">
        <v>365</v>
      </c>
      <c r="J451" s="145" t="s">
        <v>5636</v>
      </c>
      <c r="K451" s="145" t="s">
        <v>5659</v>
      </c>
      <c r="L451" s="145" t="s">
        <v>357</v>
      </c>
      <c r="M451" s="145" t="s">
        <v>447</v>
      </c>
      <c r="N451" s="145">
        <v>0</v>
      </c>
      <c r="O451" s="145" t="s">
        <v>5660</v>
      </c>
    </row>
    <row r="452" spans="1:15" s="7" customFormat="1" ht="30" x14ac:dyDescent="0.25">
      <c r="A452" s="8" t="s">
        <v>4121</v>
      </c>
      <c r="B452" s="123" t="s">
        <v>132</v>
      </c>
      <c r="C452" s="122" t="s">
        <v>4122</v>
      </c>
      <c r="D452" s="287">
        <v>7</v>
      </c>
      <c r="E452" s="286">
        <v>3.5</v>
      </c>
      <c r="F452" s="9"/>
      <c r="G452" s="10">
        <f t="shared" ref="G452:G515" si="7">E452*F452</f>
        <v>0</v>
      </c>
      <c r="H452" s="144" t="s">
        <v>5634</v>
      </c>
      <c r="I452" s="145" t="s">
        <v>365</v>
      </c>
      <c r="J452" s="145" t="s">
        <v>5636</v>
      </c>
      <c r="K452" s="145" t="s">
        <v>5659</v>
      </c>
      <c r="L452" s="145" t="s">
        <v>357</v>
      </c>
      <c r="M452" s="145" t="s">
        <v>468</v>
      </c>
      <c r="N452" s="145">
        <v>0</v>
      </c>
      <c r="O452" s="145" t="s">
        <v>5660</v>
      </c>
    </row>
    <row r="453" spans="1:15" s="7" customFormat="1" ht="30" x14ac:dyDescent="0.25">
      <c r="A453" s="8" t="s">
        <v>4123</v>
      </c>
      <c r="B453" s="123" t="s">
        <v>132</v>
      </c>
      <c r="C453" s="122" t="s">
        <v>4124</v>
      </c>
      <c r="D453" s="287">
        <v>7</v>
      </c>
      <c r="E453" s="286">
        <v>3.5</v>
      </c>
      <c r="F453" s="9"/>
      <c r="G453" s="10">
        <f t="shared" si="7"/>
        <v>0</v>
      </c>
      <c r="H453" s="144" t="s">
        <v>5634</v>
      </c>
      <c r="I453" s="145" t="s">
        <v>365</v>
      </c>
      <c r="J453" s="145" t="s">
        <v>5636</v>
      </c>
      <c r="K453" s="145" t="s">
        <v>5659</v>
      </c>
      <c r="L453" s="145" t="s">
        <v>357</v>
      </c>
      <c r="M453" s="145" t="s">
        <v>290</v>
      </c>
      <c r="N453" s="145">
        <v>0</v>
      </c>
      <c r="O453" s="145" t="s">
        <v>5660</v>
      </c>
    </row>
    <row r="454" spans="1:15" s="7" customFormat="1" ht="60" x14ac:dyDescent="0.25">
      <c r="A454" s="8" t="s">
        <v>6625</v>
      </c>
      <c r="B454" s="123" t="s">
        <v>132</v>
      </c>
      <c r="C454" s="122" t="s">
        <v>4160</v>
      </c>
      <c r="D454" s="287">
        <v>7</v>
      </c>
      <c r="E454" s="286">
        <v>3.5</v>
      </c>
      <c r="F454" s="9"/>
      <c r="G454" s="10">
        <f t="shared" si="7"/>
        <v>0</v>
      </c>
      <c r="H454" s="144" t="s">
        <v>5634</v>
      </c>
      <c r="I454" s="145" t="s">
        <v>365</v>
      </c>
      <c r="J454" s="145" t="s">
        <v>5636</v>
      </c>
      <c r="K454" s="145" t="s">
        <v>5682</v>
      </c>
      <c r="L454" s="145" t="s">
        <v>221</v>
      </c>
      <c r="M454" s="145" t="s">
        <v>1488</v>
      </c>
      <c r="N454" s="145">
        <v>0</v>
      </c>
      <c r="O454" s="145" t="s">
        <v>5697</v>
      </c>
    </row>
    <row r="455" spans="1:15" s="7" customFormat="1" ht="75" x14ac:dyDescent="0.25">
      <c r="A455" s="8" t="s">
        <v>6244</v>
      </c>
      <c r="B455" s="123" t="s">
        <v>132</v>
      </c>
      <c r="C455" s="122" t="s">
        <v>4159</v>
      </c>
      <c r="D455" s="287">
        <v>7</v>
      </c>
      <c r="E455" s="286">
        <v>3.5</v>
      </c>
      <c r="F455" s="9"/>
      <c r="G455" s="10">
        <f t="shared" si="7"/>
        <v>0</v>
      </c>
      <c r="H455" s="144" t="s">
        <v>5634</v>
      </c>
      <c r="I455" s="145" t="s">
        <v>365</v>
      </c>
      <c r="J455" s="145" t="s">
        <v>5636</v>
      </c>
      <c r="K455" s="145" t="s">
        <v>5682</v>
      </c>
      <c r="L455" s="145" t="s">
        <v>221</v>
      </c>
      <c r="M455" s="145" t="s">
        <v>448</v>
      </c>
      <c r="N455" s="145">
        <v>0</v>
      </c>
      <c r="O455" s="145" t="s">
        <v>5697</v>
      </c>
    </row>
    <row r="456" spans="1:15" s="7" customFormat="1" ht="75" x14ac:dyDescent="0.25">
      <c r="A456" s="8" t="s">
        <v>6652</v>
      </c>
      <c r="B456" s="123" t="s">
        <v>132</v>
      </c>
      <c r="C456" s="122" t="s">
        <v>4161</v>
      </c>
      <c r="D456" s="287">
        <v>7</v>
      </c>
      <c r="E456" s="286">
        <v>3.5</v>
      </c>
      <c r="F456" s="9"/>
      <c r="G456" s="10">
        <f t="shared" si="7"/>
        <v>0</v>
      </c>
      <c r="H456" s="144" t="s">
        <v>5634</v>
      </c>
      <c r="I456" s="145" t="s">
        <v>365</v>
      </c>
      <c r="J456" s="145" t="s">
        <v>5636</v>
      </c>
      <c r="K456" s="145" t="s">
        <v>5682</v>
      </c>
      <c r="L456" s="145" t="s">
        <v>221</v>
      </c>
      <c r="M456" s="145" t="s">
        <v>488</v>
      </c>
      <c r="N456" s="145">
        <v>0</v>
      </c>
      <c r="O456" s="145" t="s">
        <v>5697</v>
      </c>
    </row>
    <row r="457" spans="1:15" s="7" customFormat="1" ht="30" x14ac:dyDescent="0.25">
      <c r="A457" s="8" t="s">
        <v>4170</v>
      </c>
      <c r="B457" s="123" t="s">
        <v>132</v>
      </c>
      <c r="C457" s="122" t="s">
        <v>4171</v>
      </c>
      <c r="D457" s="287">
        <v>7</v>
      </c>
      <c r="E457" s="286">
        <v>3.5</v>
      </c>
      <c r="F457" s="9"/>
      <c r="G457" s="10">
        <f t="shared" si="7"/>
        <v>0</v>
      </c>
      <c r="H457" s="144" t="s">
        <v>5634</v>
      </c>
      <c r="I457" s="145" t="s">
        <v>365</v>
      </c>
      <c r="J457" s="145" t="s">
        <v>5636</v>
      </c>
      <c r="K457" s="145" t="s">
        <v>5682</v>
      </c>
      <c r="L457" s="145" t="s">
        <v>357</v>
      </c>
      <c r="M457" s="145" t="s">
        <v>448</v>
      </c>
      <c r="N457" s="145">
        <v>0</v>
      </c>
      <c r="O457" s="145" t="s">
        <v>5697</v>
      </c>
    </row>
    <row r="458" spans="1:15" s="7" customFormat="1" ht="30" x14ac:dyDescent="0.25">
      <c r="A458" s="8" t="s">
        <v>4172</v>
      </c>
      <c r="B458" s="123" t="s">
        <v>132</v>
      </c>
      <c r="C458" s="122" t="s">
        <v>4173</v>
      </c>
      <c r="D458" s="287">
        <v>7</v>
      </c>
      <c r="E458" s="286">
        <v>3.5</v>
      </c>
      <c r="F458" s="9"/>
      <c r="G458" s="10">
        <f t="shared" si="7"/>
        <v>0</v>
      </c>
      <c r="H458" s="144" t="s">
        <v>5634</v>
      </c>
      <c r="I458" s="145" t="s">
        <v>365</v>
      </c>
      <c r="J458" s="145" t="s">
        <v>5636</v>
      </c>
      <c r="K458" s="145" t="s">
        <v>5682</v>
      </c>
      <c r="L458" s="145" t="s">
        <v>357</v>
      </c>
      <c r="M458" s="145" t="s">
        <v>1488</v>
      </c>
      <c r="N458" s="145">
        <v>0</v>
      </c>
      <c r="O458" s="145" t="s">
        <v>5697</v>
      </c>
    </row>
    <row r="459" spans="1:15" s="7" customFormat="1" ht="30" x14ac:dyDescent="0.25">
      <c r="A459" s="8" t="s">
        <v>4174</v>
      </c>
      <c r="B459" s="123" t="s">
        <v>132</v>
      </c>
      <c r="C459" s="122" t="s">
        <v>4175</v>
      </c>
      <c r="D459" s="287">
        <v>7</v>
      </c>
      <c r="E459" s="286">
        <v>3.5</v>
      </c>
      <c r="F459" s="9"/>
      <c r="G459" s="10">
        <f t="shared" si="7"/>
        <v>0</v>
      </c>
      <c r="H459" s="144" t="s">
        <v>5634</v>
      </c>
      <c r="I459" s="145" t="s">
        <v>365</v>
      </c>
      <c r="J459" s="145" t="s">
        <v>5636</v>
      </c>
      <c r="K459" s="145" t="s">
        <v>5682</v>
      </c>
      <c r="L459" s="145" t="s">
        <v>357</v>
      </c>
      <c r="M459" s="145" t="s">
        <v>488</v>
      </c>
      <c r="N459" s="145">
        <v>0</v>
      </c>
      <c r="O459" s="145" t="s">
        <v>5697</v>
      </c>
    </row>
    <row r="460" spans="1:15" s="7" customFormat="1" ht="60" x14ac:dyDescent="0.25">
      <c r="A460" s="8" t="s">
        <v>6481</v>
      </c>
      <c r="B460" s="123" t="s">
        <v>132</v>
      </c>
      <c r="C460" s="122" t="s">
        <v>4199</v>
      </c>
      <c r="D460" s="287">
        <v>7</v>
      </c>
      <c r="E460" s="286">
        <v>3.5</v>
      </c>
      <c r="F460" s="9"/>
      <c r="G460" s="10">
        <f t="shared" si="7"/>
        <v>0</v>
      </c>
      <c r="H460" s="144" t="s">
        <v>5634</v>
      </c>
      <c r="I460" s="145" t="s">
        <v>365</v>
      </c>
      <c r="J460" s="145" t="s">
        <v>5636</v>
      </c>
      <c r="K460" s="145" t="s">
        <v>5700</v>
      </c>
      <c r="L460" s="145" t="s">
        <v>221</v>
      </c>
      <c r="M460" s="145" t="s">
        <v>445</v>
      </c>
      <c r="N460" s="145">
        <v>0</v>
      </c>
      <c r="O460" s="145" t="s">
        <v>5711</v>
      </c>
    </row>
    <row r="461" spans="1:15" s="7" customFormat="1" ht="75" x14ac:dyDescent="0.25">
      <c r="A461" s="8" t="s">
        <v>6518</v>
      </c>
      <c r="B461" s="123" t="s">
        <v>132</v>
      </c>
      <c r="C461" s="122" t="s">
        <v>4198</v>
      </c>
      <c r="D461" s="287">
        <v>7</v>
      </c>
      <c r="E461" s="286">
        <v>3.5</v>
      </c>
      <c r="F461" s="9"/>
      <c r="G461" s="10">
        <f t="shared" si="7"/>
        <v>0</v>
      </c>
      <c r="H461" s="144" t="s">
        <v>5634</v>
      </c>
      <c r="I461" s="145" t="s">
        <v>365</v>
      </c>
      <c r="J461" s="145" t="s">
        <v>5636</v>
      </c>
      <c r="K461" s="145" t="s">
        <v>5700</v>
      </c>
      <c r="L461" s="145" t="s">
        <v>221</v>
      </c>
      <c r="M461" s="145" t="s">
        <v>474</v>
      </c>
      <c r="N461" s="145">
        <v>0</v>
      </c>
      <c r="O461" s="145" t="s">
        <v>5711</v>
      </c>
    </row>
    <row r="462" spans="1:15" s="7" customFormat="1" ht="75" x14ac:dyDescent="0.25">
      <c r="A462" s="8" t="s">
        <v>6520</v>
      </c>
      <c r="B462" s="123" t="s">
        <v>132</v>
      </c>
      <c r="C462" s="122" t="s">
        <v>4200</v>
      </c>
      <c r="D462" s="287">
        <v>7</v>
      </c>
      <c r="E462" s="286">
        <v>3.5</v>
      </c>
      <c r="F462" s="9"/>
      <c r="G462" s="10">
        <f t="shared" si="7"/>
        <v>0</v>
      </c>
      <c r="H462" s="144" t="s">
        <v>5634</v>
      </c>
      <c r="I462" s="145" t="s">
        <v>365</v>
      </c>
      <c r="J462" s="145" t="s">
        <v>5636</v>
      </c>
      <c r="K462" s="145" t="s">
        <v>5700</v>
      </c>
      <c r="L462" s="145" t="s">
        <v>221</v>
      </c>
      <c r="M462" s="145" t="s">
        <v>448</v>
      </c>
      <c r="N462" s="145">
        <v>0</v>
      </c>
      <c r="O462" s="145" t="s">
        <v>5711</v>
      </c>
    </row>
    <row r="463" spans="1:15" s="7" customFormat="1" ht="75" x14ac:dyDescent="0.25">
      <c r="A463" s="8" t="s">
        <v>6577</v>
      </c>
      <c r="B463" s="123" t="s">
        <v>132</v>
      </c>
      <c r="C463" s="122" t="s">
        <v>4214</v>
      </c>
      <c r="D463" s="287">
        <v>7</v>
      </c>
      <c r="E463" s="286">
        <v>3.5</v>
      </c>
      <c r="F463" s="9"/>
      <c r="G463" s="10">
        <f t="shared" si="7"/>
        <v>0</v>
      </c>
      <c r="H463" s="144" t="s">
        <v>5634</v>
      </c>
      <c r="I463" s="145" t="s">
        <v>365</v>
      </c>
      <c r="J463" s="145" t="s">
        <v>5636</v>
      </c>
      <c r="K463" s="145" t="s">
        <v>5700</v>
      </c>
      <c r="L463" s="145" t="s">
        <v>221</v>
      </c>
      <c r="M463" s="145" t="s">
        <v>290</v>
      </c>
      <c r="N463" s="145">
        <v>0</v>
      </c>
      <c r="O463" s="145" t="s">
        <v>5719</v>
      </c>
    </row>
    <row r="464" spans="1:15" s="7" customFormat="1" ht="60" x14ac:dyDescent="0.25">
      <c r="A464" s="8" t="s">
        <v>6584</v>
      </c>
      <c r="B464" s="123" t="s">
        <v>132</v>
      </c>
      <c r="C464" s="122" t="s">
        <v>4213</v>
      </c>
      <c r="D464" s="287">
        <v>7</v>
      </c>
      <c r="E464" s="286">
        <v>3.5</v>
      </c>
      <c r="F464" s="9"/>
      <c r="G464" s="10">
        <f t="shared" si="7"/>
        <v>0</v>
      </c>
      <c r="H464" s="144" t="s">
        <v>5634</v>
      </c>
      <c r="I464" s="145" t="s">
        <v>365</v>
      </c>
      <c r="J464" s="145" t="s">
        <v>5636</v>
      </c>
      <c r="K464" s="145" t="s">
        <v>5700</v>
      </c>
      <c r="L464" s="145" t="s">
        <v>221</v>
      </c>
      <c r="M464" s="145" t="s">
        <v>472</v>
      </c>
      <c r="N464" s="145">
        <v>0</v>
      </c>
      <c r="O464" s="145" t="s">
        <v>5719</v>
      </c>
    </row>
    <row r="465" spans="1:15" s="7" customFormat="1" ht="60" x14ac:dyDescent="0.25">
      <c r="A465" s="8" t="s">
        <v>6586</v>
      </c>
      <c r="B465" s="123" t="s">
        <v>132</v>
      </c>
      <c r="C465" s="122" t="s">
        <v>4215</v>
      </c>
      <c r="D465" s="287">
        <v>7</v>
      </c>
      <c r="E465" s="286">
        <v>3.5</v>
      </c>
      <c r="F465" s="9"/>
      <c r="G465" s="10">
        <f t="shared" si="7"/>
        <v>0</v>
      </c>
      <c r="H465" s="144" t="s">
        <v>5634</v>
      </c>
      <c r="I465" s="145" t="s">
        <v>365</v>
      </c>
      <c r="J465" s="145" t="s">
        <v>5636</v>
      </c>
      <c r="K465" s="145" t="s">
        <v>5700</v>
      </c>
      <c r="L465" s="145" t="s">
        <v>221</v>
      </c>
      <c r="M465" s="145" t="s">
        <v>1502</v>
      </c>
      <c r="N465" s="145">
        <v>0</v>
      </c>
      <c r="O465" s="145" t="s">
        <v>5719</v>
      </c>
    </row>
    <row r="466" spans="1:15" s="7" customFormat="1" ht="30" x14ac:dyDescent="0.25">
      <c r="A466" s="8" t="s">
        <v>4270</v>
      </c>
      <c r="B466" s="123" t="s">
        <v>132</v>
      </c>
      <c r="C466" s="122" t="s">
        <v>4271</v>
      </c>
      <c r="D466" s="287">
        <v>7</v>
      </c>
      <c r="E466" s="286">
        <v>3.5</v>
      </c>
      <c r="F466" s="9"/>
      <c r="G466" s="10">
        <f t="shared" si="7"/>
        <v>0</v>
      </c>
      <c r="H466" s="144" t="s">
        <v>5634</v>
      </c>
      <c r="I466" s="145" t="s">
        <v>365</v>
      </c>
      <c r="J466" s="145" t="s">
        <v>5636</v>
      </c>
      <c r="K466" s="145" t="s">
        <v>5700</v>
      </c>
      <c r="L466" s="145" t="s">
        <v>357</v>
      </c>
      <c r="M466" s="145" t="s">
        <v>474</v>
      </c>
      <c r="N466" s="145">
        <v>0</v>
      </c>
      <c r="O466" s="145" t="s">
        <v>5711</v>
      </c>
    </row>
    <row r="467" spans="1:15" s="7" customFormat="1" ht="30" x14ac:dyDescent="0.25">
      <c r="A467" s="8" t="s">
        <v>4272</v>
      </c>
      <c r="B467" s="123" t="s">
        <v>132</v>
      </c>
      <c r="C467" s="122" t="s">
        <v>4273</v>
      </c>
      <c r="D467" s="287">
        <v>7</v>
      </c>
      <c r="E467" s="286">
        <v>3.5</v>
      </c>
      <c r="F467" s="9"/>
      <c r="G467" s="10">
        <f t="shared" si="7"/>
        <v>0</v>
      </c>
      <c r="H467" s="144" t="s">
        <v>5634</v>
      </c>
      <c r="I467" s="145" t="s">
        <v>365</v>
      </c>
      <c r="J467" s="145" t="s">
        <v>5636</v>
      </c>
      <c r="K467" s="145" t="s">
        <v>5700</v>
      </c>
      <c r="L467" s="145" t="s">
        <v>357</v>
      </c>
      <c r="M467" s="145" t="s">
        <v>445</v>
      </c>
      <c r="N467" s="145">
        <v>0</v>
      </c>
      <c r="O467" s="145" t="s">
        <v>5711</v>
      </c>
    </row>
    <row r="468" spans="1:15" s="7" customFormat="1" ht="30" x14ac:dyDescent="0.25">
      <c r="A468" s="8" t="s">
        <v>4274</v>
      </c>
      <c r="B468" s="123" t="s">
        <v>132</v>
      </c>
      <c r="C468" s="122" t="s">
        <v>4275</v>
      </c>
      <c r="D468" s="287">
        <v>7</v>
      </c>
      <c r="E468" s="286">
        <v>3.5</v>
      </c>
      <c r="F468" s="9"/>
      <c r="G468" s="10">
        <f t="shared" si="7"/>
        <v>0</v>
      </c>
      <c r="H468" s="144" t="s">
        <v>5634</v>
      </c>
      <c r="I468" s="145" t="s">
        <v>365</v>
      </c>
      <c r="J468" s="145" t="s">
        <v>5636</v>
      </c>
      <c r="K468" s="145" t="s">
        <v>5700</v>
      </c>
      <c r="L468" s="145" t="s">
        <v>357</v>
      </c>
      <c r="M468" s="145" t="s">
        <v>448</v>
      </c>
      <c r="N468" s="145">
        <v>0</v>
      </c>
      <c r="O468" s="145" t="s">
        <v>5711</v>
      </c>
    </row>
    <row r="469" spans="1:15" s="7" customFormat="1" ht="15.75" x14ac:dyDescent="0.25">
      <c r="A469" s="8" t="s">
        <v>4284</v>
      </c>
      <c r="B469" s="123" t="s">
        <v>132</v>
      </c>
      <c r="C469" s="122" t="s">
        <v>4285</v>
      </c>
      <c r="D469" s="287">
        <v>7</v>
      </c>
      <c r="E469" s="286">
        <v>3.5</v>
      </c>
      <c r="F469" s="9"/>
      <c r="G469" s="10">
        <f t="shared" si="7"/>
        <v>0</v>
      </c>
      <c r="H469" s="144" t="s">
        <v>5634</v>
      </c>
      <c r="I469" s="145" t="s">
        <v>365</v>
      </c>
      <c r="J469" s="145" t="s">
        <v>5636</v>
      </c>
      <c r="K469" s="145" t="s">
        <v>5700</v>
      </c>
      <c r="L469" s="145" t="s">
        <v>357</v>
      </c>
      <c r="M469" s="145" t="s">
        <v>472</v>
      </c>
      <c r="N469" s="145">
        <v>0</v>
      </c>
      <c r="O469" s="145" t="s">
        <v>5719</v>
      </c>
    </row>
    <row r="470" spans="1:15" s="7" customFormat="1" ht="15.75" x14ac:dyDescent="0.25">
      <c r="A470" s="8" t="s">
        <v>4286</v>
      </c>
      <c r="B470" s="123" t="s">
        <v>132</v>
      </c>
      <c r="C470" s="122" t="s">
        <v>4287</v>
      </c>
      <c r="D470" s="287">
        <v>7</v>
      </c>
      <c r="E470" s="286">
        <v>3.5</v>
      </c>
      <c r="F470" s="9"/>
      <c r="G470" s="10">
        <f t="shared" si="7"/>
        <v>0</v>
      </c>
      <c r="H470" s="144" t="s">
        <v>5634</v>
      </c>
      <c r="I470" s="145" t="s">
        <v>365</v>
      </c>
      <c r="J470" s="145" t="s">
        <v>5636</v>
      </c>
      <c r="K470" s="145" t="s">
        <v>5700</v>
      </c>
      <c r="L470" s="145" t="s">
        <v>357</v>
      </c>
      <c r="M470" s="145" t="s">
        <v>290</v>
      </c>
      <c r="N470" s="145">
        <v>0</v>
      </c>
      <c r="O470" s="145" t="s">
        <v>5719</v>
      </c>
    </row>
    <row r="471" spans="1:15" s="7" customFormat="1" ht="15.75" x14ac:dyDescent="0.25">
      <c r="A471" s="8" t="s">
        <v>4288</v>
      </c>
      <c r="B471" s="123" t="s">
        <v>132</v>
      </c>
      <c r="C471" s="122" t="s">
        <v>4289</v>
      </c>
      <c r="D471" s="287">
        <v>7</v>
      </c>
      <c r="E471" s="286">
        <v>3.5</v>
      </c>
      <c r="F471" s="9"/>
      <c r="G471" s="10">
        <f t="shared" si="7"/>
        <v>0</v>
      </c>
      <c r="H471" s="144" t="s">
        <v>5634</v>
      </c>
      <c r="I471" s="145" t="s">
        <v>365</v>
      </c>
      <c r="J471" s="145" t="s">
        <v>5636</v>
      </c>
      <c r="K471" s="145" t="s">
        <v>5700</v>
      </c>
      <c r="L471" s="145" t="s">
        <v>357</v>
      </c>
      <c r="M471" s="145" t="s">
        <v>1502</v>
      </c>
      <c r="N471" s="145">
        <v>0</v>
      </c>
      <c r="O471" s="145" t="s">
        <v>5719</v>
      </c>
    </row>
    <row r="472" spans="1:15" s="7" customFormat="1" ht="75" x14ac:dyDescent="0.25">
      <c r="A472" s="8" t="s">
        <v>6546</v>
      </c>
      <c r="B472" s="123" t="s">
        <v>132</v>
      </c>
      <c r="C472" s="122" t="s">
        <v>4432</v>
      </c>
      <c r="D472" s="287">
        <v>7</v>
      </c>
      <c r="E472" s="286">
        <v>3.5</v>
      </c>
      <c r="F472" s="9"/>
      <c r="G472" s="10">
        <f t="shared" si="7"/>
        <v>0</v>
      </c>
      <c r="H472" s="144" t="s">
        <v>5634</v>
      </c>
      <c r="I472" s="145" t="s">
        <v>365</v>
      </c>
      <c r="J472" s="145" t="s">
        <v>5790</v>
      </c>
      <c r="K472" s="145" t="s">
        <v>4421</v>
      </c>
      <c r="L472" s="145" t="s">
        <v>221</v>
      </c>
      <c r="M472" s="145" t="s">
        <v>1625</v>
      </c>
      <c r="N472" s="145">
        <v>0</v>
      </c>
      <c r="O472" s="145" t="s">
        <v>5798</v>
      </c>
    </row>
    <row r="473" spans="1:15" s="7" customFormat="1" ht="75" x14ac:dyDescent="0.25">
      <c r="A473" s="8" t="s">
        <v>6547</v>
      </c>
      <c r="B473" s="123" t="s">
        <v>132</v>
      </c>
      <c r="C473" s="122" t="s">
        <v>4433</v>
      </c>
      <c r="D473" s="287">
        <v>7</v>
      </c>
      <c r="E473" s="286">
        <v>3.5</v>
      </c>
      <c r="F473" s="9"/>
      <c r="G473" s="10">
        <f t="shared" si="7"/>
        <v>0</v>
      </c>
      <c r="H473" s="144" t="s">
        <v>5634</v>
      </c>
      <c r="I473" s="145" t="s">
        <v>365</v>
      </c>
      <c r="J473" s="145" t="s">
        <v>5790</v>
      </c>
      <c r="K473" s="145" t="s">
        <v>4421</v>
      </c>
      <c r="L473" s="145" t="s">
        <v>221</v>
      </c>
      <c r="M473" s="145" t="s">
        <v>468</v>
      </c>
      <c r="N473" s="145">
        <v>0</v>
      </c>
      <c r="O473" s="145" t="s">
        <v>5798</v>
      </c>
    </row>
    <row r="474" spans="1:15" s="7" customFormat="1" ht="75" x14ac:dyDescent="0.25">
      <c r="A474" s="8" t="s">
        <v>6548</v>
      </c>
      <c r="B474" s="123" t="s">
        <v>132</v>
      </c>
      <c r="C474" s="122" t="s">
        <v>4434</v>
      </c>
      <c r="D474" s="287">
        <v>7</v>
      </c>
      <c r="E474" s="286">
        <v>3.5</v>
      </c>
      <c r="F474" s="9"/>
      <c r="G474" s="10">
        <f t="shared" si="7"/>
        <v>0</v>
      </c>
      <c r="H474" s="144" t="s">
        <v>5634</v>
      </c>
      <c r="I474" s="145" t="s">
        <v>365</v>
      </c>
      <c r="J474" s="145" t="s">
        <v>5790</v>
      </c>
      <c r="K474" s="145" t="s">
        <v>4421</v>
      </c>
      <c r="L474" s="145" t="s">
        <v>221</v>
      </c>
      <c r="M474" s="145" t="s">
        <v>478</v>
      </c>
      <c r="N474" s="145">
        <v>0</v>
      </c>
      <c r="O474" s="145" t="s">
        <v>5798</v>
      </c>
    </row>
    <row r="475" spans="1:15" s="7" customFormat="1" ht="30" x14ac:dyDescent="0.25">
      <c r="A475" s="8" t="s">
        <v>4922</v>
      </c>
      <c r="B475" s="123" t="s">
        <v>132</v>
      </c>
      <c r="C475" s="122" t="s">
        <v>4447</v>
      </c>
      <c r="D475" s="287">
        <v>7</v>
      </c>
      <c r="E475" s="286">
        <v>3.5</v>
      </c>
      <c r="F475" s="9"/>
      <c r="G475" s="10">
        <f t="shared" si="7"/>
        <v>0</v>
      </c>
      <c r="H475" s="144" t="s">
        <v>5634</v>
      </c>
      <c r="I475" s="145" t="s">
        <v>365</v>
      </c>
      <c r="J475" s="145" t="s">
        <v>5790</v>
      </c>
      <c r="K475" s="145" t="s">
        <v>4421</v>
      </c>
      <c r="L475" s="145" t="s">
        <v>221</v>
      </c>
      <c r="M475" s="145" t="s">
        <v>447</v>
      </c>
      <c r="N475" s="145">
        <v>0</v>
      </c>
      <c r="O475" s="145" t="s">
        <v>5806</v>
      </c>
    </row>
    <row r="476" spans="1:15" s="7" customFormat="1" ht="75" x14ac:dyDescent="0.25">
      <c r="A476" s="8" t="s">
        <v>6614</v>
      </c>
      <c r="B476" s="123" t="s">
        <v>132</v>
      </c>
      <c r="C476" s="122" t="s">
        <v>4436</v>
      </c>
      <c r="D476" s="287">
        <v>7</v>
      </c>
      <c r="E476" s="286">
        <v>3.5</v>
      </c>
      <c r="F476" s="9"/>
      <c r="G476" s="10">
        <f t="shared" si="7"/>
        <v>0</v>
      </c>
      <c r="H476" s="144" t="s">
        <v>5634</v>
      </c>
      <c r="I476" s="145" t="s">
        <v>365</v>
      </c>
      <c r="J476" s="145" t="s">
        <v>5790</v>
      </c>
      <c r="K476" s="145" t="s">
        <v>4421</v>
      </c>
      <c r="L476" s="145" t="s">
        <v>221</v>
      </c>
      <c r="M476" s="145" t="s">
        <v>449</v>
      </c>
      <c r="N476" s="145">
        <v>0</v>
      </c>
      <c r="O476" s="145" t="s">
        <v>5800</v>
      </c>
    </row>
    <row r="477" spans="1:15" s="7" customFormat="1" ht="75" x14ac:dyDescent="0.25">
      <c r="A477" s="8" t="s">
        <v>6615</v>
      </c>
      <c r="B477" s="123" t="s">
        <v>132</v>
      </c>
      <c r="C477" s="122" t="s">
        <v>4437</v>
      </c>
      <c r="D477" s="287">
        <v>7</v>
      </c>
      <c r="E477" s="286">
        <v>3.5</v>
      </c>
      <c r="F477" s="9"/>
      <c r="G477" s="10">
        <f t="shared" si="7"/>
        <v>0</v>
      </c>
      <c r="H477" s="144" t="s">
        <v>5634</v>
      </c>
      <c r="I477" s="145" t="s">
        <v>365</v>
      </c>
      <c r="J477" s="145" t="s">
        <v>5790</v>
      </c>
      <c r="K477" s="145" t="s">
        <v>4421</v>
      </c>
      <c r="L477" s="145" t="s">
        <v>221</v>
      </c>
      <c r="M477" s="145" t="s">
        <v>478</v>
      </c>
      <c r="N477" s="145">
        <v>0</v>
      </c>
      <c r="O477" s="145" t="s">
        <v>5800</v>
      </c>
    </row>
    <row r="478" spans="1:15" s="7" customFormat="1" ht="75" x14ac:dyDescent="0.25">
      <c r="A478" s="8" t="s">
        <v>6616</v>
      </c>
      <c r="B478" s="123" t="s">
        <v>132</v>
      </c>
      <c r="C478" s="122" t="s">
        <v>4438</v>
      </c>
      <c r="D478" s="287">
        <v>7</v>
      </c>
      <c r="E478" s="286">
        <v>3.5</v>
      </c>
      <c r="F478" s="9"/>
      <c r="G478" s="10">
        <f t="shared" si="7"/>
        <v>0</v>
      </c>
      <c r="H478" s="144" t="s">
        <v>5634</v>
      </c>
      <c r="I478" s="145" t="s">
        <v>365</v>
      </c>
      <c r="J478" s="145" t="s">
        <v>5790</v>
      </c>
      <c r="K478" s="145" t="s">
        <v>4421</v>
      </c>
      <c r="L478" s="145" t="s">
        <v>221</v>
      </c>
      <c r="M478" s="145" t="s">
        <v>488</v>
      </c>
      <c r="N478" s="145">
        <v>0</v>
      </c>
      <c r="O478" s="145" t="s">
        <v>5800</v>
      </c>
    </row>
    <row r="479" spans="1:15" s="7" customFormat="1" ht="75" x14ac:dyDescent="0.25">
      <c r="A479" s="8" t="s">
        <v>6649</v>
      </c>
      <c r="B479" s="123" t="s">
        <v>132</v>
      </c>
      <c r="C479" s="122" t="s">
        <v>4442</v>
      </c>
      <c r="D479" s="287">
        <v>7</v>
      </c>
      <c r="E479" s="286">
        <v>3.5</v>
      </c>
      <c r="F479" s="9"/>
      <c r="G479" s="10">
        <f t="shared" si="7"/>
        <v>0</v>
      </c>
      <c r="H479" s="144" t="s">
        <v>5634</v>
      </c>
      <c r="I479" s="145" t="s">
        <v>365</v>
      </c>
      <c r="J479" s="145" t="s">
        <v>5790</v>
      </c>
      <c r="K479" s="145" t="s">
        <v>4421</v>
      </c>
      <c r="L479" s="145" t="s">
        <v>221</v>
      </c>
      <c r="M479" s="145" t="s">
        <v>1574</v>
      </c>
      <c r="N479" s="145">
        <v>0</v>
      </c>
      <c r="O479" s="145" t="s">
        <v>5804</v>
      </c>
    </row>
    <row r="480" spans="1:15" s="7" customFormat="1" ht="75" x14ac:dyDescent="0.25">
      <c r="A480" s="8" t="s">
        <v>6650</v>
      </c>
      <c r="B480" s="123" t="s">
        <v>132</v>
      </c>
      <c r="C480" s="122" t="s">
        <v>4443</v>
      </c>
      <c r="D480" s="287">
        <v>7</v>
      </c>
      <c r="E480" s="286">
        <v>3.5</v>
      </c>
      <c r="F480" s="9"/>
      <c r="G480" s="10">
        <f t="shared" si="7"/>
        <v>0</v>
      </c>
      <c r="H480" s="144" t="s">
        <v>5634</v>
      </c>
      <c r="I480" s="145" t="s">
        <v>365</v>
      </c>
      <c r="J480" s="145" t="s">
        <v>5790</v>
      </c>
      <c r="K480" s="145" t="s">
        <v>4421</v>
      </c>
      <c r="L480" s="145" t="s">
        <v>221</v>
      </c>
      <c r="M480" s="145" t="s">
        <v>445</v>
      </c>
      <c r="N480" s="145">
        <v>0</v>
      </c>
      <c r="O480" s="145" t="s">
        <v>5804</v>
      </c>
    </row>
    <row r="481" spans="1:15" s="7" customFormat="1" ht="75" x14ac:dyDescent="0.25">
      <c r="A481" s="8" t="s">
        <v>6651</v>
      </c>
      <c r="B481" s="123" t="s">
        <v>132</v>
      </c>
      <c r="C481" s="122" t="s">
        <v>4444</v>
      </c>
      <c r="D481" s="287">
        <v>7</v>
      </c>
      <c r="E481" s="286">
        <v>3.5</v>
      </c>
      <c r="F481" s="9"/>
      <c r="G481" s="10">
        <f t="shared" si="7"/>
        <v>0</v>
      </c>
      <c r="H481" s="144" t="s">
        <v>5634</v>
      </c>
      <c r="I481" s="145" t="s">
        <v>365</v>
      </c>
      <c r="J481" s="145" t="s">
        <v>5790</v>
      </c>
      <c r="K481" s="145" t="s">
        <v>4421</v>
      </c>
      <c r="L481" s="145" t="s">
        <v>221</v>
      </c>
      <c r="M481" s="145" t="s">
        <v>1509</v>
      </c>
      <c r="N481" s="145">
        <v>0</v>
      </c>
      <c r="O481" s="145" t="s">
        <v>5804</v>
      </c>
    </row>
    <row r="482" spans="1:15" s="7" customFormat="1" ht="75" x14ac:dyDescent="0.25">
      <c r="A482" s="8" t="s">
        <v>6668</v>
      </c>
      <c r="B482" s="123" t="s">
        <v>132</v>
      </c>
      <c r="C482" s="122" t="s">
        <v>4448</v>
      </c>
      <c r="D482" s="287">
        <v>7</v>
      </c>
      <c r="E482" s="286">
        <v>3.5</v>
      </c>
      <c r="F482" s="9"/>
      <c r="G482" s="10">
        <f t="shared" si="7"/>
        <v>0</v>
      </c>
      <c r="H482" s="144" t="s">
        <v>5634</v>
      </c>
      <c r="I482" s="145" t="s">
        <v>365</v>
      </c>
      <c r="J482" s="145" t="s">
        <v>5790</v>
      </c>
      <c r="K482" s="145" t="s">
        <v>4421</v>
      </c>
      <c r="L482" s="145" t="s">
        <v>221</v>
      </c>
      <c r="M482" s="145" t="s">
        <v>315</v>
      </c>
      <c r="N482" s="145">
        <v>0</v>
      </c>
      <c r="O482" s="145" t="s">
        <v>5806</v>
      </c>
    </row>
    <row r="483" spans="1:15" s="7" customFormat="1" ht="75" x14ac:dyDescent="0.25">
      <c r="A483" s="8" t="s">
        <v>6669</v>
      </c>
      <c r="B483" s="123" t="s">
        <v>132</v>
      </c>
      <c r="C483" s="122" t="s">
        <v>4449</v>
      </c>
      <c r="D483" s="287">
        <v>7</v>
      </c>
      <c r="E483" s="286">
        <v>3.5</v>
      </c>
      <c r="F483" s="9"/>
      <c r="G483" s="10">
        <f t="shared" si="7"/>
        <v>0</v>
      </c>
      <c r="H483" s="144" t="s">
        <v>5634</v>
      </c>
      <c r="I483" s="145" t="s">
        <v>365</v>
      </c>
      <c r="J483" s="145" t="s">
        <v>5790</v>
      </c>
      <c r="K483" s="145" t="s">
        <v>4421</v>
      </c>
      <c r="L483" s="145" t="s">
        <v>221</v>
      </c>
      <c r="M483" s="145" t="s">
        <v>481</v>
      </c>
      <c r="N483" s="145">
        <v>0</v>
      </c>
      <c r="O483" s="145" t="s">
        <v>5806</v>
      </c>
    </row>
    <row r="484" spans="1:15" s="7" customFormat="1" ht="75" x14ac:dyDescent="0.25">
      <c r="A484" s="8" t="s">
        <v>6683</v>
      </c>
      <c r="B484" s="123" t="s">
        <v>132</v>
      </c>
      <c r="C484" s="122" t="s">
        <v>4452</v>
      </c>
      <c r="D484" s="287">
        <v>7</v>
      </c>
      <c r="E484" s="286">
        <v>3.5</v>
      </c>
      <c r="F484" s="9"/>
      <c r="G484" s="10">
        <f t="shared" si="7"/>
        <v>0</v>
      </c>
      <c r="H484" s="144" t="s">
        <v>5634</v>
      </c>
      <c r="I484" s="145" t="s">
        <v>365</v>
      </c>
      <c r="J484" s="145" t="s">
        <v>5790</v>
      </c>
      <c r="K484" s="145" t="s">
        <v>4421</v>
      </c>
      <c r="L484" s="145" t="s">
        <v>221</v>
      </c>
      <c r="M484" s="145" t="s">
        <v>448</v>
      </c>
      <c r="N484" s="145">
        <v>0</v>
      </c>
      <c r="O484" s="145" t="s">
        <v>5808</v>
      </c>
    </row>
    <row r="485" spans="1:15" s="7" customFormat="1" ht="75" x14ac:dyDescent="0.25">
      <c r="A485" s="8" t="s">
        <v>6684</v>
      </c>
      <c r="B485" s="123" t="s">
        <v>132</v>
      </c>
      <c r="C485" s="122" t="s">
        <v>4453</v>
      </c>
      <c r="D485" s="287">
        <v>7</v>
      </c>
      <c r="E485" s="286">
        <v>3.5</v>
      </c>
      <c r="F485" s="9"/>
      <c r="G485" s="10">
        <f t="shared" si="7"/>
        <v>0</v>
      </c>
      <c r="H485" s="144" t="s">
        <v>5634</v>
      </c>
      <c r="I485" s="145" t="s">
        <v>365</v>
      </c>
      <c r="J485" s="145" t="s">
        <v>5790</v>
      </c>
      <c r="K485" s="145" t="s">
        <v>4421</v>
      </c>
      <c r="L485" s="145" t="s">
        <v>221</v>
      </c>
      <c r="M485" s="145" t="s">
        <v>478</v>
      </c>
      <c r="N485" s="145">
        <v>0</v>
      </c>
      <c r="O485" s="145" t="s">
        <v>5808</v>
      </c>
    </row>
    <row r="486" spans="1:15" s="7" customFormat="1" ht="75" x14ac:dyDescent="0.25">
      <c r="A486" s="8" t="s">
        <v>6685</v>
      </c>
      <c r="B486" s="123" t="s">
        <v>132</v>
      </c>
      <c r="C486" s="122" t="s">
        <v>4454</v>
      </c>
      <c r="D486" s="287">
        <v>7</v>
      </c>
      <c r="E486" s="286">
        <v>3.5</v>
      </c>
      <c r="F486" s="9"/>
      <c r="G486" s="10">
        <f t="shared" si="7"/>
        <v>0</v>
      </c>
      <c r="H486" s="144" t="s">
        <v>5634</v>
      </c>
      <c r="I486" s="145" t="s">
        <v>365</v>
      </c>
      <c r="J486" s="145" t="s">
        <v>5790</v>
      </c>
      <c r="K486" s="145" t="s">
        <v>4421</v>
      </c>
      <c r="L486" s="145" t="s">
        <v>221</v>
      </c>
      <c r="M486" s="145" t="s">
        <v>447</v>
      </c>
      <c r="N486" s="145">
        <v>0</v>
      </c>
      <c r="O486" s="145" t="s">
        <v>5808</v>
      </c>
    </row>
    <row r="487" spans="1:15" s="7" customFormat="1" ht="30" x14ac:dyDescent="0.25">
      <c r="A487" s="8" t="s">
        <v>4459</v>
      </c>
      <c r="B487" s="123" t="s">
        <v>132</v>
      </c>
      <c r="C487" s="122" t="s">
        <v>4460</v>
      </c>
      <c r="D487" s="287">
        <v>7</v>
      </c>
      <c r="E487" s="286">
        <v>3.5</v>
      </c>
      <c r="F487" s="9"/>
      <c r="G487" s="10">
        <f t="shared" si="7"/>
        <v>0</v>
      </c>
      <c r="H487" s="144" t="s">
        <v>5634</v>
      </c>
      <c r="I487" s="145" t="s">
        <v>365</v>
      </c>
      <c r="J487" s="145" t="s">
        <v>5790</v>
      </c>
      <c r="K487" s="145" t="s">
        <v>4421</v>
      </c>
      <c r="L487" s="145" t="s">
        <v>357</v>
      </c>
      <c r="M487" s="145" t="s">
        <v>1625</v>
      </c>
      <c r="N487" s="145">
        <v>0</v>
      </c>
      <c r="O487" s="145" t="s">
        <v>5798</v>
      </c>
    </row>
    <row r="488" spans="1:15" s="7" customFormat="1" ht="30" x14ac:dyDescent="0.25">
      <c r="A488" s="8" t="s">
        <v>4461</v>
      </c>
      <c r="B488" s="123" t="s">
        <v>132</v>
      </c>
      <c r="C488" s="122" t="s">
        <v>4462</v>
      </c>
      <c r="D488" s="287">
        <v>7</v>
      </c>
      <c r="E488" s="286">
        <v>3.5</v>
      </c>
      <c r="F488" s="9"/>
      <c r="G488" s="10">
        <f t="shared" si="7"/>
        <v>0</v>
      </c>
      <c r="H488" s="144" t="s">
        <v>5634</v>
      </c>
      <c r="I488" s="145" t="s">
        <v>365</v>
      </c>
      <c r="J488" s="145" t="s">
        <v>5790</v>
      </c>
      <c r="K488" s="145" t="s">
        <v>4421</v>
      </c>
      <c r="L488" s="145" t="s">
        <v>357</v>
      </c>
      <c r="M488" s="145" t="s">
        <v>468</v>
      </c>
      <c r="N488" s="145">
        <v>0</v>
      </c>
      <c r="O488" s="145" t="s">
        <v>5798</v>
      </c>
    </row>
    <row r="489" spans="1:15" s="7" customFormat="1" ht="30" x14ac:dyDescent="0.25">
      <c r="A489" s="8" t="s">
        <v>4463</v>
      </c>
      <c r="B489" s="123" t="s">
        <v>132</v>
      </c>
      <c r="C489" s="122" t="s">
        <v>4464</v>
      </c>
      <c r="D489" s="287">
        <v>7</v>
      </c>
      <c r="E489" s="286">
        <v>3.5</v>
      </c>
      <c r="F489" s="9"/>
      <c r="G489" s="10">
        <f t="shared" si="7"/>
        <v>0</v>
      </c>
      <c r="H489" s="144" t="s">
        <v>5634</v>
      </c>
      <c r="I489" s="145" t="s">
        <v>365</v>
      </c>
      <c r="J489" s="145" t="s">
        <v>5790</v>
      </c>
      <c r="K489" s="145" t="s">
        <v>4421</v>
      </c>
      <c r="L489" s="145" t="s">
        <v>357</v>
      </c>
      <c r="M489" s="145" t="s">
        <v>478</v>
      </c>
      <c r="N489" s="145">
        <v>0</v>
      </c>
      <c r="O489" s="145" t="s">
        <v>5798</v>
      </c>
    </row>
    <row r="490" spans="1:15" s="7" customFormat="1" ht="30" x14ac:dyDescent="0.25">
      <c r="A490" s="8" t="s">
        <v>4465</v>
      </c>
      <c r="B490" s="123" t="s">
        <v>132</v>
      </c>
      <c r="C490" s="122" t="s">
        <v>4466</v>
      </c>
      <c r="D490" s="287">
        <v>7</v>
      </c>
      <c r="E490" s="286">
        <v>3.5</v>
      </c>
      <c r="F490" s="9"/>
      <c r="G490" s="10">
        <f t="shared" si="7"/>
        <v>0</v>
      </c>
      <c r="H490" s="144" t="s">
        <v>5634</v>
      </c>
      <c r="I490" s="145" t="s">
        <v>365</v>
      </c>
      <c r="J490" s="145" t="s">
        <v>5790</v>
      </c>
      <c r="K490" s="145" t="s">
        <v>4421</v>
      </c>
      <c r="L490" s="145" t="s">
        <v>357</v>
      </c>
      <c r="M490" s="145" t="s">
        <v>448</v>
      </c>
      <c r="N490" s="145">
        <v>0</v>
      </c>
      <c r="O490" s="145" t="s">
        <v>5808</v>
      </c>
    </row>
    <row r="491" spans="1:15" s="7" customFormat="1" ht="30" x14ac:dyDescent="0.25">
      <c r="A491" s="8" t="s">
        <v>4467</v>
      </c>
      <c r="B491" s="123" t="s">
        <v>132</v>
      </c>
      <c r="C491" s="122" t="s">
        <v>4468</v>
      </c>
      <c r="D491" s="287">
        <v>7</v>
      </c>
      <c r="E491" s="286">
        <v>3.5</v>
      </c>
      <c r="F491" s="9"/>
      <c r="G491" s="10">
        <f t="shared" si="7"/>
        <v>0</v>
      </c>
      <c r="H491" s="144" t="s">
        <v>5634</v>
      </c>
      <c r="I491" s="145" t="s">
        <v>365</v>
      </c>
      <c r="J491" s="145" t="s">
        <v>5790</v>
      </c>
      <c r="K491" s="145" t="s">
        <v>4421</v>
      </c>
      <c r="L491" s="145" t="s">
        <v>357</v>
      </c>
      <c r="M491" s="145" t="s">
        <v>478</v>
      </c>
      <c r="N491" s="145">
        <v>0</v>
      </c>
      <c r="O491" s="145" t="s">
        <v>5808</v>
      </c>
    </row>
    <row r="492" spans="1:15" s="7" customFormat="1" ht="30" x14ac:dyDescent="0.25">
      <c r="A492" s="8" t="s">
        <v>4469</v>
      </c>
      <c r="B492" s="123" t="s">
        <v>132</v>
      </c>
      <c r="C492" s="122" t="s">
        <v>4470</v>
      </c>
      <c r="D492" s="287">
        <v>7</v>
      </c>
      <c r="E492" s="286">
        <v>3.5</v>
      </c>
      <c r="F492" s="9"/>
      <c r="G492" s="10">
        <f t="shared" si="7"/>
        <v>0</v>
      </c>
      <c r="H492" s="144" t="s">
        <v>5634</v>
      </c>
      <c r="I492" s="145" t="s">
        <v>365</v>
      </c>
      <c r="J492" s="145" t="s">
        <v>5790</v>
      </c>
      <c r="K492" s="145" t="s">
        <v>4421</v>
      </c>
      <c r="L492" s="145" t="s">
        <v>357</v>
      </c>
      <c r="M492" s="145" t="s">
        <v>447</v>
      </c>
      <c r="N492" s="145">
        <v>0</v>
      </c>
      <c r="O492" s="145" t="s">
        <v>5808</v>
      </c>
    </row>
    <row r="493" spans="1:15" s="7" customFormat="1" ht="30" x14ac:dyDescent="0.25">
      <c r="A493" s="8" t="s">
        <v>4475</v>
      </c>
      <c r="B493" s="123" t="s">
        <v>132</v>
      </c>
      <c r="C493" s="122" t="s">
        <v>4476</v>
      </c>
      <c r="D493" s="287">
        <v>7</v>
      </c>
      <c r="E493" s="286">
        <v>3.5</v>
      </c>
      <c r="F493" s="9"/>
      <c r="G493" s="10">
        <f t="shared" si="7"/>
        <v>0</v>
      </c>
      <c r="H493" s="144" t="s">
        <v>5634</v>
      </c>
      <c r="I493" s="145" t="s">
        <v>365</v>
      </c>
      <c r="J493" s="145" t="s">
        <v>5790</v>
      </c>
      <c r="K493" s="145" t="s">
        <v>4421</v>
      </c>
      <c r="L493" s="145" t="s">
        <v>357</v>
      </c>
      <c r="M493" s="145" t="s">
        <v>449</v>
      </c>
      <c r="N493" s="145">
        <v>0</v>
      </c>
      <c r="O493" s="145" t="s">
        <v>5800</v>
      </c>
    </row>
    <row r="494" spans="1:15" s="7" customFormat="1" ht="30" x14ac:dyDescent="0.25">
      <c r="A494" s="8" t="s">
        <v>4477</v>
      </c>
      <c r="B494" s="123" t="s">
        <v>132</v>
      </c>
      <c r="C494" s="122" t="s">
        <v>4478</v>
      </c>
      <c r="D494" s="287">
        <v>7</v>
      </c>
      <c r="E494" s="286">
        <v>3.5</v>
      </c>
      <c r="F494" s="9"/>
      <c r="G494" s="10">
        <f t="shared" si="7"/>
        <v>0</v>
      </c>
      <c r="H494" s="144" t="s">
        <v>5634</v>
      </c>
      <c r="I494" s="145" t="s">
        <v>365</v>
      </c>
      <c r="J494" s="145" t="s">
        <v>5790</v>
      </c>
      <c r="K494" s="145" t="s">
        <v>4421</v>
      </c>
      <c r="L494" s="145" t="s">
        <v>357</v>
      </c>
      <c r="M494" s="145" t="s">
        <v>478</v>
      </c>
      <c r="N494" s="145">
        <v>0</v>
      </c>
      <c r="O494" s="145" t="s">
        <v>5800</v>
      </c>
    </row>
    <row r="495" spans="1:15" s="7" customFormat="1" ht="30" x14ac:dyDescent="0.25">
      <c r="A495" s="8" t="s">
        <v>4479</v>
      </c>
      <c r="B495" s="123" t="s">
        <v>132</v>
      </c>
      <c r="C495" s="122" t="s">
        <v>4480</v>
      </c>
      <c r="D495" s="287">
        <v>7</v>
      </c>
      <c r="E495" s="286">
        <v>3.5</v>
      </c>
      <c r="F495" s="9"/>
      <c r="G495" s="10">
        <f t="shared" si="7"/>
        <v>0</v>
      </c>
      <c r="H495" s="144" t="s">
        <v>5634</v>
      </c>
      <c r="I495" s="145" t="s">
        <v>365</v>
      </c>
      <c r="J495" s="145" t="s">
        <v>5790</v>
      </c>
      <c r="K495" s="145" t="s">
        <v>4421</v>
      </c>
      <c r="L495" s="145" t="s">
        <v>357</v>
      </c>
      <c r="M495" s="145" t="s">
        <v>488</v>
      </c>
      <c r="N495" s="145">
        <v>0</v>
      </c>
      <c r="O495" s="145" t="s">
        <v>5800</v>
      </c>
    </row>
    <row r="496" spans="1:15" s="7" customFormat="1" ht="30" x14ac:dyDescent="0.25">
      <c r="A496" s="8" t="s">
        <v>4481</v>
      </c>
      <c r="B496" s="123" t="s">
        <v>132</v>
      </c>
      <c r="C496" s="122" t="s">
        <v>4482</v>
      </c>
      <c r="D496" s="287">
        <v>7</v>
      </c>
      <c r="E496" s="286">
        <v>3.5</v>
      </c>
      <c r="F496" s="9"/>
      <c r="G496" s="10">
        <f t="shared" si="7"/>
        <v>0</v>
      </c>
      <c r="H496" s="144" t="s">
        <v>5634</v>
      </c>
      <c r="I496" s="145" t="s">
        <v>365</v>
      </c>
      <c r="J496" s="145" t="s">
        <v>5790</v>
      </c>
      <c r="K496" s="145" t="s">
        <v>4421</v>
      </c>
      <c r="L496" s="145" t="s">
        <v>357</v>
      </c>
      <c r="M496" s="145" t="s">
        <v>1574</v>
      </c>
      <c r="N496" s="145">
        <v>0</v>
      </c>
      <c r="O496" s="145" t="s">
        <v>5804</v>
      </c>
    </row>
    <row r="497" spans="1:15" s="7" customFormat="1" ht="30" x14ac:dyDescent="0.25">
      <c r="A497" s="8" t="s">
        <v>4483</v>
      </c>
      <c r="B497" s="123" t="s">
        <v>132</v>
      </c>
      <c r="C497" s="122" t="s">
        <v>4484</v>
      </c>
      <c r="D497" s="287">
        <v>7</v>
      </c>
      <c r="E497" s="286">
        <v>3.5</v>
      </c>
      <c r="F497" s="9"/>
      <c r="G497" s="10">
        <f t="shared" si="7"/>
        <v>0</v>
      </c>
      <c r="H497" s="144" t="s">
        <v>5634</v>
      </c>
      <c r="I497" s="145" t="s">
        <v>365</v>
      </c>
      <c r="J497" s="145" t="s">
        <v>5790</v>
      </c>
      <c r="K497" s="145" t="s">
        <v>4421</v>
      </c>
      <c r="L497" s="145" t="s">
        <v>357</v>
      </c>
      <c r="M497" s="145" t="s">
        <v>445</v>
      </c>
      <c r="N497" s="145">
        <v>0</v>
      </c>
      <c r="O497" s="145" t="s">
        <v>5804</v>
      </c>
    </row>
    <row r="498" spans="1:15" s="7" customFormat="1" ht="30" x14ac:dyDescent="0.25">
      <c r="A498" s="8" t="s">
        <v>4485</v>
      </c>
      <c r="B498" s="123" t="s">
        <v>132</v>
      </c>
      <c r="C498" s="122" t="s">
        <v>4486</v>
      </c>
      <c r="D498" s="287">
        <v>7</v>
      </c>
      <c r="E498" s="286">
        <v>3.5</v>
      </c>
      <c r="F498" s="9"/>
      <c r="G498" s="10">
        <f t="shared" si="7"/>
        <v>0</v>
      </c>
      <c r="H498" s="144" t="s">
        <v>5634</v>
      </c>
      <c r="I498" s="145" t="s">
        <v>365</v>
      </c>
      <c r="J498" s="145" t="s">
        <v>5790</v>
      </c>
      <c r="K498" s="145" t="s">
        <v>4421</v>
      </c>
      <c r="L498" s="145" t="s">
        <v>357</v>
      </c>
      <c r="M498" s="145" t="s">
        <v>1509</v>
      </c>
      <c r="N498" s="145">
        <v>0</v>
      </c>
      <c r="O498" s="145" t="s">
        <v>5804</v>
      </c>
    </row>
    <row r="499" spans="1:15" s="7" customFormat="1" ht="45" x14ac:dyDescent="0.25">
      <c r="A499" s="8" t="s">
        <v>4491</v>
      </c>
      <c r="B499" s="123" t="s">
        <v>132</v>
      </c>
      <c r="C499" s="122" t="s">
        <v>4492</v>
      </c>
      <c r="D499" s="287">
        <v>7</v>
      </c>
      <c r="E499" s="286">
        <v>3.5</v>
      </c>
      <c r="F499" s="9"/>
      <c r="G499" s="10">
        <f t="shared" si="7"/>
        <v>0</v>
      </c>
      <c r="H499" s="144" t="s">
        <v>5634</v>
      </c>
      <c r="I499" s="145" t="s">
        <v>365</v>
      </c>
      <c r="J499" s="145" t="s">
        <v>5790</v>
      </c>
      <c r="K499" s="145" t="s">
        <v>4421</v>
      </c>
      <c r="L499" s="145" t="s">
        <v>357</v>
      </c>
      <c r="M499" s="145" t="s">
        <v>447</v>
      </c>
      <c r="N499" s="145">
        <v>0</v>
      </c>
      <c r="O499" s="145" t="s">
        <v>5806</v>
      </c>
    </row>
    <row r="500" spans="1:15" s="7" customFormat="1" ht="45" x14ac:dyDescent="0.25">
      <c r="A500" s="8" t="s">
        <v>4493</v>
      </c>
      <c r="B500" s="123" t="s">
        <v>132</v>
      </c>
      <c r="C500" s="122" t="s">
        <v>4494</v>
      </c>
      <c r="D500" s="287">
        <v>7</v>
      </c>
      <c r="E500" s="286">
        <v>3.5</v>
      </c>
      <c r="F500" s="9"/>
      <c r="G500" s="10">
        <f t="shared" si="7"/>
        <v>0</v>
      </c>
      <c r="H500" s="144" t="s">
        <v>5634</v>
      </c>
      <c r="I500" s="145" t="s">
        <v>365</v>
      </c>
      <c r="J500" s="145" t="s">
        <v>5790</v>
      </c>
      <c r="K500" s="145" t="s">
        <v>4421</v>
      </c>
      <c r="L500" s="145" t="s">
        <v>357</v>
      </c>
      <c r="M500" s="145" t="s">
        <v>315</v>
      </c>
      <c r="N500" s="145">
        <v>0</v>
      </c>
      <c r="O500" s="145" t="s">
        <v>5806</v>
      </c>
    </row>
    <row r="501" spans="1:15" s="7" customFormat="1" ht="45" x14ac:dyDescent="0.25">
      <c r="A501" s="8" t="s">
        <v>4495</v>
      </c>
      <c r="B501" s="123" t="s">
        <v>132</v>
      </c>
      <c r="C501" s="122" t="s">
        <v>4496</v>
      </c>
      <c r="D501" s="287">
        <v>7</v>
      </c>
      <c r="E501" s="286">
        <v>3.5</v>
      </c>
      <c r="F501" s="9"/>
      <c r="G501" s="10">
        <f t="shared" si="7"/>
        <v>0</v>
      </c>
      <c r="H501" s="144" t="s">
        <v>5634</v>
      </c>
      <c r="I501" s="145" t="s">
        <v>365</v>
      </c>
      <c r="J501" s="145" t="s">
        <v>5790</v>
      </c>
      <c r="K501" s="145" t="s">
        <v>4421</v>
      </c>
      <c r="L501" s="145" t="s">
        <v>357</v>
      </c>
      <c r="M501" s="145" t="s">
        <v>481</v>
      </c>
      <c r="N501" s="145">
        <v>0</v>
      </c>
      <c r="O501" s="145" t="s">
        <v>5806</v>
      </c>
    </row>
    <row r="502" spans="1:15" s="7" customFormat="1" ht="90" x14ac:dyDescent="0.25">
      <c r="A502" s="8" t="s">
        <v>6575</v>
      </c>
      <c r="B502" s="123" t="s">
        <v>132</v>
      </c>
      <c r="C502" s="122" t="s">
        <v>4566</v>
      </c>
      <c r="D502" s="287">
        <v>7</v>
      </c>
      <c r="E502" s="286">
        <v>3.5</v>
      </c>
      <c r="F502" s="9"/>
      <c r="G502" s="10">
        <f t="shared" si="7"/>
        <v>0</v>
      </c>
      <c r="H502" s="144" t="s">
        <v>5634</v>
      </c>
      <c r="I502" s="145" t="s">
        <v>365</v>
      </c>
      <c r="J502" s="145" t="s">
        <v>5790</v>
      </c>
      <c r="K502" s="145" t="s">
        <v>435</v>
      </c>
      <c r="L502" s="145" t="s">
        <v>221</v>
      </c>
      <c r="M502" s="145" t="s">
        <v>488</v>
      </c>
      <c r="N502" s="145">
        <v>0</v>
      </c>
      <c r="O502" s="145" t="s">
        <v>5844</v>
      </c>
    </row>
    <row r="503" spans="1:15" s="7" customFormat="1" ht="90" x14ac:dyDescent="0.25">
      <c r="A503" s="8" t="s">
        <v>6576</v>
      </c>
      <c r="B503" s="123" t="s">
        <v>132</v>
      </c>
      <c r="C503" s="122" t="s">
        <v>4567</v>
      </c>
      <c r="D503" s="287">
        <v>7</v>
      </c>
      <c r="E503" s="286">
        <v>3.5</v>
      </c>
      <c r="F503" s="9"/>
      <c r="G503" s="10">
        <f t="shared" si="7"/>
        <v>0</v>
      </c>
      <c r="H503" s="144" t="s">
        <v>5634</v>
      </c>
      <c r="I503" s="145" t="s">
        <v>365</v>
      </c>
      <c r="J503" s="145" t="s">
        <v>5790</v>
      </c>
      <c r="K503" s="145" t="s">
        <v>435</v>
      </c>
      <c r="L503" s="145" t="s">
        <v>221</v>
      </c>
      <c r="M503" s="145" t="s">
        <v>376</v>
      </c>
      <c r="N503" s="145">
        <v>0</v>
      </c>
      <c r="O503" s="145" t="s">
        <v>5844</v>
      </c>
    </row>
    <row r="504" spans="1:15" s="7" customFormat="1" ht="75" x14ac:dyDescent="0.25">
      <c r="A504" s="8" t="s">
        <v>6667</v>
      </c>
      <c r="B504" s="123" t="s">
        <v>132</v>
      </c>
      <c r="C504" s="122" t="s">
        <v>4568</v>
      </c>
      <c r="D504" s="287">
        <v>7</v>
      </c>
      <c r="E504" s="286">
        <v>3.5</v>
      </c>
      <c r="F504" s="9"/>
      <c r="G504" s="10">
        <f t="shared" si="7"/>
        <v>0</v>
      </c>
      <c r="H504" s="144" t="s">
        <v>5634</v>
      </c>
      <c r="I504" s="145" t="s">
        <v>365</v>
      </c>
      <c r="J504" s="145" t="s">
        <v>5790</v>
      </c>
      <c r="K504" s="145" t="s">
        <v>435</v>
      </c>
      <c r="L504" s="145" t="s">
        <v>221</v>
      </c>
      <c r="M504" s="145" t="s">
        <v>320</v>
      </c>
      <c r="N504" s="145">
        <v>0</v>
      </c>
      <c r="O504" s="145" t="s">
        <v>5844</v>
      </c>
    </row>
    <row r="505" spans="1:15" s="7" customFormat="1" ht="30" x14ac:dyDescent="0.25">
      <c r="A505" s="8" t="s">
        <v>4651</v>
      </c>
      <c r="B505" s="123" t="s">
        <v>132</v>
      </c>
      <c r="C505" s="122" t="s">
        <v>4652</v>
      </c>
      <c r="D505" s="287">
        <v>7</v>
      </c>
      <c r="E505" s="286">
        <v>3.5</v>
      </c>
      <c r="F505" s="9"/>
      <c r="G505" s="10">
        <f t="shared" si="7"/>
        <v>0</v>
      </c>
      <c r="H505" s="144" t="s">
        <v>5634</v>
      </c>
      <c r="I505" s="145" t="s">
        <v>365</v>
      </c>
      <c r="J505" s="145" t="s">
        <v>5790</v>
      </c>
      <c r="K505" s="145" t="s">
        <v>435</v>
      </c>
      <c r="L505" s="145" t="s">
        <v>357</v>
      </c>
      <c r="M505" s="145" t="s">
        <v>488</v>
      </c>
      <c r="N505" s="145">
        <v>0</v>
      </c>
      <c r="O505" s="145" t="s">
        <v>5844</v>
      </c>
    </row>
    <row r="506" spans="1:15" s="7" customFormat="1" ht="30" x14ac:dyDescent="0.25">
      <c r="A506" s="8" t="s">
        <v>4653</v>
      </c>
      <c r="B506" s="123" t="s">
        <v>132</v>
      </c>
      <c r="C506" s="122" t="s">
        <v>4654</v>
      </c>
      <c r="D506" s="287">
        <v>7</v>
      </c>
      <c r="E506" s="286">
        <v>3.5</v>
      </c>
      <c r="F506" s="9"/>
      <c r="G506" s="10">
        <f t="shared" si="7"/>
        <v>0</v>
      </c>
      <c r="H506" s="144" t="s">
        <v>5634</v>
      </c>
      <c r="I506" s="145" t="s">
        <v>365</v>
      </c>
      <c r="J506" s="145" t="s">
        <v>5790</v>
      </c>
      <c r="K506" s="145" t="s">
        <v>435</v>
      </c>
      <c r="L506" s="145" t="s">
        <v>357</v>
      </c>
      <c r="M506" s="145" t="s">
        <v>376</v>
      </c>
      <c r="N506" s="145">
        <v>0</v>
      </c>
      <c r="O506" s="145" t="s">
        <v>5844</v>
      </c>
    </row>
    <row r="507" spans="1:15" s="7" customFormat="1" ht="30" x14ac:dyDescent="0.25">
      <c r="A507" s="8" t="s">
        <v>4655</v>
      </c>
      <c r="B507" s="123" t="s">
        <v>132</v>
      </c>
      <c r="C507" s="122" t="s">
        <v>4656</v>
      </c>
      <c r="D507" s="287">
        <v>7</v>
      </c>
      <c r="E507" s="286">
        <v>3.5</v>
      </c>
      <c r="F507" s="9"/>
      <c r="G507" s="10">
        <f t="shared" si="7"/>
        <v>0</v>
      </c>
      <c r="H507" s="144" t="s">
        <v>5634</v>
      </c>
      <c r="I507" s="145" t="s">
        <v>365</v>
      </c>
      <c r="J507" s="145" t="s">
        <v>5790</v>
      </c>
      <c r="K507" s="145" t="s">
        <v>435</v>
      </c>
      <c r="L507" s="145" t="s">
        <v>357</v>
      </c>
      <c r="M507" s="145" t="s">
        <v>320</v>
      </c>
      <c r="N507" s="145">
        <v>0</v>
      </c>
      <c r="O507" s="145" t="s">
        <v>5844</v>
      </c>
    </row>
    <row r="508" spans="1:15" s="7" customFormat="1" ht="60" x14ac:dyDescent="0.25">
      <c r="A508" s="8" t="s">
        <v>6629</v>
      </c>
      <c r="B508" s="123" t="s">
        <v>132</v>
      </c>
      <c r="C508" s="122" t="s">
        <v>4697</v>
      </c>
      <c r="D508" s="287">
        <v>7</v>
      </c>
      <c r="E508" s="286">
        <v>3.5</v>
      </c>
      <c r="F508" s="9"/>
      <c r="G508" s="10">
        <f t="shared" si="7"/>
        <v>0</v>
      </c>
      <c r="H508" s="144" t="s">
        <v>5634</v>
      </c>
      <c r="I508" s="145" t="s">
        <v>365</v>
      </c>
      <c r="J508" s="145" t="s">
        <v>5790</v>
      </c>
      <c r="K508" s="145" t="s">
        <v>5881</v>
      </c>
      <c r="L508" s="145" t="s">
        <v>221</v>
      </c>
      <c r="M508" s="145" t="s">
        <v>450</v>
      </c>
      <c r="N508" s="145">
        <v>0</v>
      </c>
      <c r="O508" s="145" t="s">
        <v>5885</v>
      </c>
    </row>
    <row r="509" spans="1:15" s="7" customFormat="1" ht="60" x14ac:dyDescent="0.25">
      <c r="A509" s="8" t="s">
        <v>6630</v>
      </c>
      <c r="B509" s="123" t="s">
        <v>132</v>
      </c>
      <c r="C509" s="122" t="s">
        <v>4698</v>
      </c>
      <c r="D509" s="287">
        <v>7</v>
      </c>
      <c r="E509" s="286">
        <v>3.5</v>
      </c>
      <c r="F509" s="9"/>
      <c r="G509" s="10">
        <f t="shared" si="7"/>
        <v>0</v>
      </c>
      <c r="H509" s="144" t="s">
        <v>5634</v>
      </c>
      <c r="I509" s="145" t="s">
        <v>365</v>
      </c>
      <c r="J509" s="145" t="s">
        <v>5790</v>
      </c>
      <c r="K509" s="145" t="s">
        <v>5881</v>
      </c>
      <c r="L509" s="145" t="s">
        <v>221</v>
      </c>
      <c r="M509" s="145" t="s">
        <v>1625</v>
      </c>
      <c r="N509" s="145">
        <v>0</v>
      </c>
      <c r="O509" s="145" t="s">
        <v>5885</v>
      </c>
    </row>
    <row r="510" spans="1:15" s="7" customFormat="1" ht="60" x14ac:dyDescent="0.25">
      <c r="A510" s="8" t="s">
        <v>6631</v>
      </c>
      <c r="B510" s="123" t="s">
        <v>132</v>
      </c>
      <c r="C510" s="122" t="s">
        <v>4699</v>
      </c>
      <c r="D510" s="287">
        <v>7</v>
      </c>
      <c r="E510" s="286">
        <v>3.5</v>
      </c>
      <c r="F510" s="9"/>
      <c r="G510" s="10">
        <f t="shared" si="7"/>
        <v>0</v>
      </c>
      <c r="H510" s="144" t="s">
        <v>5634</v>
      </c>
      <c r="I510" s="145" t="s">
        <v>365</v>
      </c>
      <c r="J510" s="145" t="s">
        <v>5790</v>
      </c>
      <c r="K510" s="145" t="s">
        <v>5881</v>
      </c>
      <c r="L510" s="145" t="s">
        <v>221</v>
      </c>
      <c r="M510" s="145" t="s">
        <v>1509</v>
      </c>
      <c r="N510" s="145">
        <v>0</v>
      </c>
      <c r="O510" s="145" t="s">
        <v>5885</v>
      </c>
    </row>
    <row r="511" spans="1:15" s="7" customFormat="1" ht="30" x14ac:dyDescent="0.25">
      <c r="A511" s="8" t="s">
        <v>4704</v>
      </c>
      <c r="B511" s="123" t="s">
        <v>132</v>
      </c>
      <c r="C511" s="122" t="s">
        <v>4705</v>
      </c>
      <c r="D511" s="287">
        <v>7</v>
      </c>
      <c r="E511" s="286">
        <v>3.5</v>
      </c>
      <c r="F511" s="9"/>
      <c r="G511" s="10">
        <f t="shared" si="7"/>
        <v>0</v>
      </c>
      <c r="H511" s="144" t="s">
        <v>5634</v>
      </c>
      <c r="I511" s="145" t="s">
        <v>365</v>
      </c>
      <c r="J511" s="145" t="s">
        <v>5790</v>
      </c>
      <c r="K511" s="145" t="s">
        <v>5881</v>
      </c>
      <c r="L511" s="145" t="s">
        <v>357</v>
      </c>
      <c r="M511" s="145" t="s">
        <v>450</v>
      </c>
      <c r="N511" s="145">
        <v>0</v>
      </c>
      <c r="O511" s="145" t="s">
        <v>5885</v>
      </c>
    </row>
    <row r="512" spans="1:15" s="7" customFormat="1" ht="30" x14ac:dyDescent="0.25">
      <c r="A512" s="8" t="s">
        <v>4706</v>
      </c>
      <c r="B512" s="123" t="s">
        <v>132</v>
      </c>
      <c r="C512" s="122" t="s">
        <v>4707</v>
      </c>
      <c r="D512" s="287">
        <v>7</v>
      </c>
      <c r="E512" s="286">
        <v>3.5</v>
      </c>
      <c r="F512" s="9"/>
      <c r="G512" s="10">
        <f t="shared" si="7"/>
        <v>0</v>
      </c>
      <c r="H512" s="144" t="s">
        <v>5634</v>
      </c>
      <c r="I512" s="145" t="s">
        <v>365</v>
      </c>
      <c r="J512" s="145" t="s">
        <v>5790</v>
      </c>
      <c r="K512" s="145" t="s">
        <v>5881</v>
      </c>
      <c r="L512" s="145" t="s">
        <v>357</v>
      </c>
      <c r="M512" s="145" t="s">
        <v>1625</v>
      </c>
      <c r="N512" s="145">
        <v>0</v>
      </c>
      <c r="O512" s="145" t="s">
        <v>5885</v>
      </c>
    </row>
    <row r="513" spans="1:15" s="7" customFormat="1" ht="15.75" x14ac:dyDescent="0.25">
      <c r="A513" s="8" t="s">
        <v>4708</v>
      </c>
      <c r="B513" s="123" t="s">
        <v>132</v>
      </c>
      <c r="C513" s="122" t="s">
        <v>4709</v>
      </c>
      <c r="D513" s="287">
        <v>7</v>
      </c>
      <c r="E513" s="286">
        <v>3.5</v>
      </c>
      <c r="F513" s="9"/>
      <c r="G513" s="10">
        <f t="shared" si="7"/>
        <v>0</v>
      </c>
      <c r="H513" s="144" t="s">
        <v>5634</v>
      </c>
      <c r="I513" s="145" t="s">
        <v>365</v>
      </c>
      <c r="J513" s="145" t="s">
        <v>5790</v>
      </c>
      <c r="K513" s="145" t="s">
        <v>5881</v>
      </c>
      <c r="L513" s="145" t="s">
        <v>357</v>
      </c>
      <c r="M513" s="145" t="s">
        <v>1509</v>
      </c>
      <c r="N513" s="145">
        <v>0</v>
      </c>
      <c r="O513" s="145" t="s">
        <v>5885</v>
      </c>
    </row>
    <row r="514" spans="1:15" s="7" customFormat="1" ht="30" x14ac:dyDescent="0.25">
      <c r="A514" s="8" t="s">
        <v>4916</v>
      </c>
      <c r="B514" s="123" t="s">
        <v>132</v>
      </c>
      <c r="C514" s="122" t="s">
        <v>4741</v>
      </c>
      <c r="D514" s="287">
        <v>7</v>
      </c>
      <c r="E514" s="286">
        <v>3.5</v>
      </c>
      <c r="F514" s="9"/>
      <c r="G514" s="10">
        <f t="shared" si="7"/>
        <v>0</v>
      </c>
      <c r="H514" s="144" t="s">
        <v>5634</v>
      </c>
      <c r="I514" s="145" t="s">
        <v>365</v>
      </c>
      <c r="J514" s="145" t="s">
        <v>5790</v>
      </c>
      <c r="K514" s="145" t="s">
        <v>5896</v>
      </c>
      <c r="L514" s="145" t="s">
        <v>221</v>
      </c>
      <c r="M514" s="145" t="s">
        <v>445</v>
      </c>
      <c r="N514" s="145">
        <v>0</v>
      </c>
      <c r="O514" s="145" t="s">
        <v>5899</v>
      </c>
    </row>
    <row r="515" spans="1:15" s="7" customFormat="1" ht="90" x14ac:dyDescent="0.25">
      <c r="A515" s="8" t="s">
        <v>6516</v>
      </c>
      <c r="B515" s="123" t="s">
        <v>132</v>
      </c>
      <c r="C515" s="122" t="s">
        <v>4740</v>
      </c>
      <c r="D515" s="287">
        <v>7</v>
      </c>
      <c r="E515" s="286">
        <v>3.5</v>
      </c>
      <c r="F515" s="9"/>
      <c r="G515" s="10">
        <f t="shared" si="7"/>
        <v>0</v>
      </c>
      <c r="H515" s="144" t="s">
        <v>5634</v>
      </c>
      <c r="I515" s="145" t="s">
        <v>365</v>
      </c>
      <c r="J515" s="145" t="s">
        <v>5790</v>
      </c>
      <c r="K515" s="145" t="s">
        <v>5896</v>
      </c>
      <c r="L515" s="145" t="s">
        <v>221</v>
      </c>
      <c r="M515" s="145" t="s">
        <v>474</v>
      </c>
      <c r="N515" s="145">
        <v>0</v>
      </c>
      <c r="O515" s="145" t="s">
        <v>5899</v>
      </c>
    </row>
    <row r="516" spans="1:15" s="7" customFormat="1" ht="90" x14ac:dyDescent="0.25">
      <c r="A516" s="8" t="s">
        <v>6517</v>
      </c>
      <c r="B516" s="123" t="s">
        <v>132</v>
      </c>
      <c r="C516" s="122" t="s">
        <v>4742</v>
      </c>
      <c r="D516" s="287">
        <v>7</v>
      </c>
      <c r="E516" s="286">
        <v>3.5</v>
      </c>
      <c r="F516" s="9"/>
      <c r="G516" s="10">
        <f t="shared" ref="G516:G579" si="8">E516*F516</f>
        <v>0</v>
      </c>
      <c r="H516" s="144" t="s">
        <v>5634</v>
      </c>
      <c r="I516" s="145" t="s">
        <v>365</v>
      </c>
      <c r="J516" s="145" t="s">
        <v>5790</v>
      </c>
      <c r="K516" s="145" t="s">
        <v>5896</v>
      </c>
      <c r="L516" s="145" t="s">
        <v>221</v>
      </c>
      <c r="M516" s="145" t="s">
        <v>448</v>
      </c>
      <c r="N516" s="145">
        <v>0</v>
      </c>
      <c r="O516" s="145" t="s">
        <v>5899</v>
      </c>
    </row>
    <row r="517" spans="1:15" s="7" customFormat="1" ht="60" x14ac:dyDescent="0.25">
      <c r="A517" s="8" t="s">
        <v>4761</v>
      </c>
      <c r="B517" s="123" t="s">
        <v>132</v>
      </c>
      <c r="C517" s="122" t="s">
        <v>4762</v>
      </c>
      <c r="D517" s="287">
        <v>7</v>
      </c>
      <c r="E517" s="286">
        <v>3.5</v>
      </c>
      <c r="F517" s="9"/>
      <c r="G517" s="10">
        <f t="shared" si="8"/>
        <v>0</v>
      </c>
      <c r="H517" s="144" t="s">
        <v>5634</v>
      </c>
      <c r="I517" s="145" t="s">
        <v>365</v>
      </c>
      <c r="J517" s="145" t="s">
        <v>5790</v>
      </c>
      <c r="K517" s="145" t="s">
        <v>5896</v>
      </c>
      <c r="L517" s="145" t="s">
        <v>357</v>
      </c>
      <c r="M517" s="145" t="s">
        <v>474</v>
      </c>
      <c r="N517" s="145">
        <v>0</v>
      </c>
      <c r="O517" s="145" t="s">
        <v>5899</v>
      </c>
    </row>
    <row r="518" spans="1:15" s="7" customFormat="1" ht="60" x14ac:dyDescent="0.25">
      <c r="A518" s="8" t="s">
        <v>4763</v>
      </c>
      <c r="B518" s="123" t="s">
        <v>132</v>
      </c>
      <c r="C518" s="122" t="s">
        <v>4764</v>
      </c>
      <c r="D518" s="287">
        <v>7</v>
      </c>
      <c r="E518" s="286">
        <v>3.5</v>
      </c>
      <c r="F518" s="9"/>
      <c r="G518" s="10">
        <f t="shared" si="8"/>
        <v>0</v>
      </c>
      <c r="H518" s="144" t="s">
        <v>5634</v>
      </c>
      <c r="I518" s="145" t="s">
        <v>365</v>
      </c>
      <c r="J518" s="145" t="s">
        <v>5790</v>
      </c>
      <c r="K518" s="145" t="s">
        <v>5896</v>
      </c>
      <c r="L518" s="145" t="s">
        <v>357</v>
      </c>
      <c r="M518" s="145" t="s">
        <v>445</v>
      </c>
      <c r="N518" s="145">
        <v>0</v>
      </c>
      <c r="O518" s="145" t="s">
        <v>5899</v>
      </c>
    </row>
    <row r="519" spans="1:15" s="7" customFormat="1" ht="60" x14ac:dyDescent="0.25">
      <c r="A519" s="8" t="s">
        <v>4765</v>
      </c>
      <c r="B519" s="123" t="s">
        <v>132</v>
      </c>
      <c r="C519" s="122" t="s">
        <v>4766</v>
      </c>
      <c r="D519" s="287">
        <v>7</v>
      </c>
      <c r="E519" s="286">
        <v>3.5</v>
      </c>
      <c r="F519" s="9"/>
      <c r="G519" s="10">
        <f t="shared" si="8"/>
        <v>0</v>
      </c>
      <c r="H519" s="144" t="s">
        <v>5634</v>
      </c>
      <c r="I519" s="145" t="s">
        <v>365</v>
      </c>
      <c r="J519" s="145" t="s">
        <v>5790</v>
      </c>
      <c r="K519" s="145" t="s">
        <v>5896</v>
      </c>
      <c r="L519" s="145" t="s">
        <v>357</v>
      </c>
      <c r="M519" s="145" t="s">
        <v>448</v>
      </c>
      <c r="N519" s="145">
        <v>0</v>
      </c>
      <c r="O519" s="145" t="s">
        <v>5899</v>
      </c>
    </row>
    <row r="520" spans="1:15" s="7" customFormat="1" ht="75" x14ac:dyDescent="0.25">
      <c r="A520" s="8" t="s">
        <v>6466</v>
      </c>
      <c r="B520" s="123" t="s">
        <v>132</v>
      </c>
      <c r="C520" s="122" t="s">
        <v>4791</v>
      </c>
      <c r="D520" s="287">
        <v>7</v>
      </c>
      <c r="E520" s="286">
        <v>3.5</v>
      </c>
      <c r="F520" s="9"/>
      <c r="G520" s="10">
        <f t="shared" si="8"/>
        <v>0</v>
      </c>
      <c r="H520" s="144" t="s">
        <v>5634</v>
      </c>
      <c r="I520" s="145" t="s">
        <v>365</v>
      </c>
      <c r="J520" s="145" t="s">
        <v>5790</v>
      </c>
      <c r="K520" s="145" t="s">
        <v>4828</v>
      </c>
      <c r="L520" s="145" t="s">
        <v>221</v>
      </c>
      <c r="M520" s="145" t="s">
        <v>1574</v>
      </c>
      <c r="N520" s="145">
        <v>0</v>
      </c>
      <c r="O520" s="145" t="s">
        <v>5916</v>
      </c>
    </row>
    <row r="521" spans="1:15" s="7" customFormat="1" ht="75" x14ac:dyDescent="0.25">
      <c r="A521" s="8" t="s">
        <v>6467</v>
      </c>
      <c r="B521" s="123" t="s">
        <v>132</v>
      </c>
      <c r="C521" s="122" t="s">
        <v>4792</v>
      </c>
      <c r="D521" s="287">
        <v>7</v>
      </c>
      <c r="E521" s="286">
        <v>3.5</v>
      </c>
      <c r="F521" s="9"/>
      <c r="G521" s="10">
        <f t="shared" si="8"/>
        <v>0</v>
      </c>
      <c r="H521" s="144" t="s">
        <v>5634</v>
      </c>
      <c r="I521" s="145" t="s">
        <v>365</v>
      </c>
      <c r="J521" s="145" t="s">
        <v>5790</v>
      </c>
      <c r="K521" s="145" t="s">
        <v>4828</v>
      </c>
      <c r="L521" s="145" t="s">
        <v>221</v>
      </c>
      <c r="M521" s="145" t="s">
        <v>482</v>
      </c>
      <c r="N521" s="145">
        <v>0</v>
      </c>
      <c r="O521" s="145" t="s">
        <v>5916</v>
      </c>
    </row>
    <row r="522" spans="1:15" s="7" customFormat="1" ht="75" x14ac:dyDescent="0.25">
      <c r="A522" s="8" t="s">
        <v>6468</v>
      </c>
      <c r="B522" s="123" t="s">
        <v>132</v>
      </c>
      <c r="C522" s="122" t="s">
        <v>4793</v>
      </c>
      <c r="D522" s="287">
        <v>7</v>
      </c>
      <c r="E522" s="286">
        <v>3.5</v>
      </c>
      <c r="F522" s="9"/>
      <c r="G522" s="10">
        <f t="shared" si="8"/>
        <v>0</v>
      </c>
      <c r="H522" s="144" t="s">
        <v>5634</v>
      </c>
      <c r="I522" s="145" t="s">
        <v>365</v>
      </c>
      <c r="J522" s="145" t="s">
        <v>5790</v>
      </c>
      <c r="K522" s="145" t="s">
        <v>4828</v>
      </c>
      <c r="L522" s="145" t="s">
        <v>221</v>
      </c>
      <c r="M522" s="145" t="s">
        <v>448</v>
      </c>
      <c r="N522" s="145">
        <v>0</v>
      </c>
      <c r="O522" s="145" t="s">
        <v>5916</v>
      </c>
    </row>
    <row r="523" spans="1:15" s="7" customFormat="1" ht="75" x14ac:dyDescent="0.25">
      <c r="A523" s="8" t="s">
        <v>6522</v>
      </c>
      <c r="B523" s="123" t="s">
        <v>132</v>
      </c>
      <c r="C523" s="122" t="s">
        <v>4819</v>
      </c>
      <c r="D523" s="287">
        <v>7</v>
      </c>
      <c r="E523" s="286">
        <v>3.5</v>
      </c>
      <c r="F523" s="9"/>
      <c r="G523" s="10">
        <f t="shared" si="8"/>
        <v>0</v>
      </c>
      <c r="H523" s="144" t="s">
        <v>5634</v>
      </c>
      <c r="I523" s="145" t="s">
        <v>365</v>
      </c>
      <c r="J523" s="145" t="s">
        <v>5790</v>
      </c>
      <c r="K523" s="145" t="s">
        <v>4828</v>
      </c>
      <c r="L523" s="145" t="s">
        <v>221</v>
      </c>
      <c r="M523" s="145" t="s">
        <v>1509</v>
      </c>
      <c r="N523" s="145">
        <v>0</v>
      </c>
      <c r="O523" s="145" t="s">
        <v>5928</v>
      </c>
    </row>
    <row r="524" spans="1:15" s="7" customFormat="1" ht="75" x14ac:dyDescent="0.25">
      <c r="A524" s="8" t="s">
        <v>6523</v>
      </c>
      <c r="B524" s="123" t="s">
        <v>132</v>
      </c>
      <c r="C524" s="122" t="s">
        <v>4820</v>
      </c>
      <c r="D524" s="287">
        <v>7</v>
      </c>
      <c r="E524" s="286">
        <v>3.5</v>
      </c>
      <c r="F524" s="9"/>
      <c r="G524" s="10">
        <f t="shared" si="8"/>
        <v>0</v>
      </c>
      <c r="H524" s="144" t="s">
        <v>5634</v>
      </c>
      <c r="I524" s="145" t="s">
        <v>365</v>
      </c>
      <c r="J524" s="145" t="s">
        <v>5790</v>
      </c>
      <c r="K524" s="145" t="s">
        <v>4828</v>
      </c>
      <c r="L524" s="145" t="s">
        <v>221</v>
      </c>
      <c r="M524" s="145" t="s">
        <v>478</v>
      </c>
      <c r="N524" s="145">
        <v>0</v>
      </c>
      <c r="O524" s="145" t="s">
        <v>5928</v>
      </c>
    </row>
    <row r="525" spans="1:15" s="7" customFormat="1" ht="75" x14ac:dyDescent="0.25">
      <c r="A525" s="8" t="s">
        <v>6524</v>
      </c>
      <c r="B525" s="123" t="s">
        <v>132</v>
      </c>
      <c r="C525" s="122" t="s">
        <v>4821</v>
      </c>
      <c r="D525" s="287">
        <v>7</v>
      </c>
      <c r="E525" s="286">
        <v>3.5</v>
      </c>
      <c r="F525" s="9"/>
      <c r="G525" s="10">
        <f t="shared" si="8"/>
        <v>0</v>
      </c>
      <c r="H525" s="144" t="s">
        <v>5634</v>
      </c>
      <c r="I525" s="145" t="s">
        <v>365</v>
      </c>
      <c r="J525" s="145" t="s">
        <v>5790</v>
      </c>
      <c r="K525" s="145" t="s">
        <v>4828</v>
      </c>
      <c r="L525" s="145" t="s">
        <v>221</v>
      </c>
      <c r="M525" s="145" t="s">
        <v>488</v>
      </c>
      <c r="N525" s="145">
        <v>0</v>
      </c>
      <c r="O525" s="145" t="s">
        <v>5928</v>
      </c>
    </row>
    <row r="526" spans="1:15" s="7" customFormat="1" ht="90" x14ac:dyDescent="0.25">
      <c r="A526" s="8" t="s">
        <v>6670</v>
      </c>
      <c r="B526" s="123" t="s">
        <v>132</v>
      </c>
      <c r="C526" s="122" t="s">
        <v>4875</v>
      </c>
      <c r="D526" s="287">
        <v>7</v>
      </c>
      <c r="E526" s="286">
        <v>3.5</v>
      </c>
      <c r="F526" s="9"/>
      <c r="G526" s="10">
        <f t="shared" si="8"/>
        <v>0</v>
      </c>
      <c r="H526" s="144" t="s">
        <v>5634</v>
      </c>
      <c r="I526" s="145" t="s">
        <v>365</v>
      </c>
      <c r="J526" s="145" t="s">
        <v>5790</v>
      </c>
      <c r="K526" s="145" t="s">
        <v>4828</v>
      </c>
      <c r="L526" s="145" t="s">
        <v>221</v>
      </c>
      <c r="M526" s="145" t="s">
        <v>447</v>
      </c>
      <c r="N526" s="145">
        <v>0</v>
      </c>
      <c r="O526" s="145" t="s">
        <v>5953</v>
      </c>
    </row>
    <row r="527" spans="1:15" s="7" customFormat="1" ht="90" x14ac:dyDescent="0.25">
      <c r="A527" s="8" t="s">
        <v>6671</v>
      </c>
      <c r="B527" s="123" t="s">
        <v>132</v>
      </c>
      <c r="C527" s="122" t="s">
        <v>4876</v>
      </c>
      <c r="D527" s="287">
        <v>7</v>
      </c>
      <c r="E527" s="286">
        <v>3.5</v>
      </c>
      <c r="F527" s="9"/>
      <c r="G527" s="10">
        <f t="shared" si="8"/>
        <v>0</v>
      </c>
      <c r="H527" s="144" t="s">
        <v>5634</v>
      </c>
      <c r="I527" s="145" t="s">
        <v>365</v>
      </c>
      <c r="J527" s="145" t="s">
        <v>5790</v>
      </c>
      <c r="K527" s="145" t="s">
        <v>4828</v>
      </c>
      <c r="L527" s="145" t="s">
        <v>221</v>
      </c>
      <c r="M527" s="145" t="s">
        <v>313</v>
      </c>
      <c r="N527" s="145">
        <v>0</v>
      </c>
      <c r="O527" s="145" t="s">
        <v>5953</v>
      </c>
    </row>
    <row r="528" spans="1:15" s="7" customFormat="1" ht="75" x14ac:dyDescent="0.25">
      <c r="A528" s="8" t="s">
        <v>6672</v>
      </c>
      <c r="B528" s="123" t="s">
        <v>132</v>
      </c>
      <c r="C528" s="122" t="s">
        <v>4877</v>
      </c>
      <c r="D528" s="287">
        <v>7</v>
      </c>
      <c r="E528" s="286">
        <v>3.5</v>
      </c>
      <c r="F528" s="9"/>
      <c r="G528" s="10">
        <f t="shared" si="8"/>
        <v>0</v>
      </c>
      <c r="H528" s="144" t="s">
        <v>5634</v>
      </c>
      <c r="I528" s="145" t="s">
        <v>365</v>
      </c>
      <c r="J528" s="145" t="s">
        <v>5790</v>
      </c>
      <c r="K528" s="145" t="s">
        <v>4828</v>
      </c>
      <c r="L528" s="145" t="s">
        <v>221</v>
      </c>
      <c r="M528" s="145" t="s">
        <v>290</v>
      </c>
      <c r="N528" s="145">
        <v>0</v>
      </c>
      <c r="O528" s="145" t="s">
        <v>5953</v>
      </c>
    </row>
    <row r="529" spans="1:15" s="7" customFormat="1" ht="30" x14ac:dyDescent="0.25">
      <c r="A529" s="8" t="s">
        <v>4898</v>
      </c>
      <c r="B529" s="123" t="s">
        <v>132</v>
      </c>
      <c r="C529" s="122" t="s">
        <v>4899</v>
      </c>
      <c r="D529" s="287">
        <v>7</v>
      </c>
      <c r="E529" s="286">
        <v>3.5</v>
      </c>
      <c r="F529" s="9"/>
      <c r="G529" s="10">
        <f t="shared" si="8"/>
        <v>0</v>
      </c>
      <c r="H529" s="144" t="s">
        <v>5634</v>
      </c>
      <c r="I529" s="145" t="s">
        <v>365</v>
      </c>
      <c r="J529" s="145" t="s">
        <v>5790</v>
      </c>
      <c r="K529" s="145" t="s">
        <v>4828</v>
      </c>
      <c r="L529" s="145" t="s">
        <v>357</v>
      </c>
      <c r="M529" s="145" t="s">
        <v>447</v>
      </c>
      <c r="N529" s="145">
        <v>0</v>
      </c>
      <c r="O529" s="145" t="s">
        <v>5953</v>
      </c>
    </row>
    <row r="530" spans="1:15" s="7" customFormat="1" ht="30" x14ac:dyDescent="0.25">
      <c r="A530" s="8" t="s">
        <v>4900</v>
      </c>
      <c r="B530" s="123" t="s">
        <v>132</v>
      </c>
      <c r="C530" s="122" t="s">
        <v>4901</v>
      </c>
      <c r="D530" s="287">
        <v>7</v>
      </c>
      <c r="E530" s="286">
        <v>3.5</v>
      </c>
      <c r="F530" s="9"/>
      <c r="G530" s="10">
        <f t="shared" si="8"/>
        <v>0</v>
      </c>
      <c r="H530" s="144" t="s">
        <v>5634</v>
      </c>
      <c r="I530" s="145" t="s">
        <v>365</v>
      </c>
      <c r="J530" s="145" t="s">
        <v>5790</v>
      </c>
      <c r="K530" s="145" t="s">
        <v>4828</v>
      </c>
      <c r="L530" s="145" t="s">
        <v>357</v>
      </c>
      <c r="M530" s="145" t="s">
        <v>313</v>
      </c>
      <c r="N530" s="145">
        <v>0</v>
      </c>
      <c r="O530" s="145" t="s">
        <v>5953</v>
      </c>
    </row>
    <row r="531" spans="1:15" s="7" customFormat="1" ht="30" x14ac:dyDescent="0.25">
      <c r="A531" s="8" t="s">
        <v>4902</v>
      </c>
      <c r="B531" s="123" t="s">
        <v>132</v>
      </c>
      <c r="C531" s="122" t="s">
        <v>4903</v>
      </c>
      <c r="D531" s="287">
        <v>7</v>
      </c>
      <c r="E531" s="286">
        <v>3.5</v>
      </c>
      <c r="F531" s="9"/>
      <c r="G531" s="10">
        <f t="shared" si="8"/>
        <v>0</v>
      </c>
      <c r="H531" s="144" t="s">
        <v>5634</v>
      </c>
      <c r="I531" s="145" t="s">
        <v>365</v>
      </c>
      <c r="J531" s="145" t="s">
        <v>5790</v>
      </c>
      <c r="K531" s="145" t="s">
        <v>4828</v>
      </c>
      <c r="L531" s="145" t="s">
        <v>357</v>
      </c>
      <c r="M531" s="145" t="s">
        <v>290</v>
      </c>
      <c r="N531" s="145">
        <v>0</v>
      </c>
      <c r="O531" s="145" t="s">
        <v>5953</v>
      </c>
    </row>
    <row r="532" spans="1:15" s="7" customFormat="1" ht="30" x14ac:dyDescent="0.25">
      <c r="A532" s="8" t="s">
        <v>5086</v>
      </c>
      <c r="B532" s="123" t="s">
        <v>132</v>
      </c>
      <c r="C532" s="122" t="s">
        <v>4923</v>
      </c>
      <c r="D532" s="287">
        <v>7</v>
      </c>
      <c r="E532" s="286">
        <v>3.5</v>
      </c>
      <c r="F532" s="9"/>
      <c r="G532" s="10">
        <f t="shared" si="8"/>
        <v>0</v>
      </c>
      <c r="H532" s="144" t="s">
        <v>5634</v>
      </c>
      <c r="I532" s="145" t="s">
        <v>365</v>
      </c>
      <c r="J532" s="145" t="s">
        <v>5790</v>
      </c>
      <c r="K532" s="145" t="s">
        <v>4828</v>
      </c>
      <c r="L532" s="145" t="s">
        <v>357</v>
      </c>
      <c r="M532" s="145" t="s">
        <v>482</v>
      </c>
      <c r="N532" s="145">
        <v>0</v>
      </c>
      <c r="O532" s="145" t="s">
        <v>5916</v>
      </c>
    </row>
    <row r="533" spans="1:15" s="7" customFormat="1" ht="60" x14ac:dyDescent="0.25">
      <c r="A533" s="8" t="s">
        <v>5251</v>
      </c>
      <c r="B533" s="123" t="s">
        <v>132</v>
      </c>
      <c r="C533" s="122" t="s">
        <v>4917</v>
      </c>
      <c r="D533" s="287">
        <v>7</v>
      </c>
      <c r="E533" s="286">
        <v>3.5</v>
      </c>
      <c r="F533" s="9"/>
      <c r="G533" s="10">
        <f t="shared" si="8"/>
        <v>0</v>
      </c>
      <c r="H533" s="144" t="s">
        <v>5634</v>
      </c>
      <c r="I533" s="145" t="s">
        <v>365</v>
      </c>
      <c r="J533" s="145" t="s">
        <v>5790</v>
      </c>
      <c r="K533" s="145" t="s">
        <v>4828</v>
      </c>
      <c r="L533" s="145" t="s">
        <v>357</v>
      </c>
      <c r="M533" s="145" t="s">
        <v>488</v>
      </c>
      <c r="N533" s="145">
        <v>0</v>
      </c>
      <c r="O533" s="145" t="s">
        <v>5928</v>
      </c>
    </row>
    <row r="534" spans="1:15" s="7" customFormat="1" ht="30" x14ac:dyDescent="0.25">
      <c r="A534" s="8" t="s">
        <v>4912</v>
      </c>
      <c r="B534" s="123" t="s">
        <v>132</v>
      </c>
      <c r="C534" s="122" t="s">
        <v>4913</v>
      </c>
      <c r="D534" s="287">
        <v>7</v>
      </c>
      <c r="E534" s="286">
        <v>3.5</v>
      </c>
      <c r="F534" s="9"/>
      <c r="G534" s="10">
        <f t="shared" si="8"/>
        <v>0</v>
      </c>
      <c r="H534" s="144" t="s">
        <v>5634</v>
      </c>
      <c r="I534" s="145" t="s">
        <v>365</v>
      </c>
      <c r="J534" s="145" t="s">
        <v>5790</v>
      </c>
      <c r="K534" s="145" t="s">
        <v>4828</v>
      </c>
      <c r="L534" s="145" t="s">
        <v>357</v>
      </c>
      <c r="M534" s="145" t="s">
        <v>1509</v>
      </c>
      <c r="N534" s="145">
        <v>0</v>
      </c>
      <c r="O534" s="145" t="s">
        <v>5928</v>
      </c>
    </row>
    <row r="535" spans="1:15" s="7" customFormat="1" ht="30" x14ac:dyDescent="0.25">
      <c r="A535" s="8" t="s">
        <v>4914</v>
      </c>
      <c r="B535" s="123" t="s">
        <v>132</v>
      </c>
      <c r="C535" s="122" t="s">
        <v>4915</v>
      </c>
      <c r="D535" s="287">
        <v>7</v>
      </c>
      <c r="E535" s="286">
        <v>3.5</v>
      </c>
      <c r="F535" s="9"/>
      <c r="G535" s="10">
        <f t="shared" si="8"/>
        <v>0</v>
      </c>
      <c r="H535" s="144" t="s">
        <v>5634</v>
      </c>
      <c r="I535" s="145" t="s">
        <v>365</v>
      </c>
      <c r="J535" s="145" t="s">
        <v>5790</v>
      </c>
      <c r="K535" s="145" t="s">
        <v>4828</v>
      </c>
      <c r="L535" s="145" t="s">
        <v>357</v>
      </c>
      <c r="M535" s="145" t="s">
        <v>478</v>
      </c>
      <c r="N535" s="145">
        <v>0</v>
      </c>
      <c r="O535" s="145" t="s">
        <v>5928</v>
      </c>
    </row>
    <row r="536" spans="1:15" s="7" customFormat="1" ht="30" x14ac:dyDescent="0.25">
      <c r="A536" s="8" t="s">
        <v>4920</v>
      </c>
      <c r="B536" s="123" t="s">
        <v>132</v>
      </c>
      <c r="C536" s="122" t="s">
        <v>4921</v>
      </c>
      <c r="D536" s="287">
        <v>7</v>
      </c>
      <c r="E536" s="286">
        <v>3.5</v>
      </c>
      <c r="F536" s="9"/>
      <c r="G536" s="10">
        <f t="shared" si="8"/>
        <v>0</v>
      </c>
      <c r="H536" s="144" t="s">
        <v>5634</v>
      </c>
      <c r="I536" s="145" t="s">
        <v>365</v>
      </c>
      <c r="J536" s="145" t="s">
        <v>5790</v>
      </c>
      <c r="K536" s="145" t="s">
        <v>4828</v>
      </c>
      <c r="L536" s="145" t="s">
        <v>357</v>
      </c>
      <c r="M536" s="145" t="s">
        <v>1574</v>
      </c>
      <c r="N536" s="145">
        <v>0</v>
      </c>
      <c r="O536" s="145" t="s">
        <v>5916</v>
      </c>
    </row>
    <row r="537" spans="1:15" s="7" customFormat="1" ht="30" x14ac:dyDescent="0.25">
      <c r="A537" s="8" t="s">
        <v>4924</v>
      </c>
      <c r="B537" s="123" t="s">
        <v>132</v>
      </c>
      <c r="C537" s="122" t="s">
        <v>4925</v>
      </c>
      <c r="D537" s="287">
        <v>7</v>
      </c>
      <c r="E537" s="286">
        <v>3.5</v>
      </c>
      <c r="F537" s="9"/>
      <c r="G537" s="10">
        <f t="shared" si="8"/>
        <v>0</v>
      </c>
      <c r="H537" s="144" t="s">
        <v>5634</v>
      </c>
      <c r="I537" s="145" t="s">
        <v>365</v>
      </c>
      <c r="J537" s="145" t="s">
        <v>5790</v>
      </c>
      <c r="K537" s="145" t="s">
        <v>4828</v>
      </c>
      <c r="L537" s="145" t="s">
        <v>357</v>
      </c>
      <c r="M537" s="145" t="s">
        <v>448</v>
      </c>
      <c r="N537" s="145">
        <v>0</v>
      </c>
      <c r="O537" s="145" t="s">
        <v>5916</v>
      </c>
    </row>
    <row r="538" spans="1:15" s="7" customFormat="1" ht="75" x14ac:dyDescent="0.25">
      <c r="A538" s="8" t="s">
        <v>6633</v>
      </c>
      <c r="B538" s="123" t="s">
        <v>132</v>
      </c>
      <c r="C538" s="122" t="s">
        <v>5048</v>
      </c>
      <c r="D538" s="287">
        <v>7</v>
      </c>
      <c r="E538" s="286">
        <v>3.5</v>
      </c>
      <c r="F538" s="9"/>
      <c r="G538" s="10">
        <f t="shared" si="8"/>
        <v>0</v>
      </c>
      <c r="H538" s="144" t="s">
        <v>5634</v>
      </c>
      <c r="I538" s="145" t="s">
        <v>365</v>
      </c>
      <c r="J538" s="145" t="s">
        <v>5790</v>
      </c>
      <c r="K538" s="145" t="s">
        <v>5035</v>
      </c>
      <c r="L538" s="145" t="s">
        <v>221</v>
      </c>
      <c r="M538" s="145" t="s">
        <v>450</v>
      </c>
      <c r="N538" s="145">
        <v>0</v>
      </c>
      <c r="O538" s="145" t="s">
        <v>6017</v>
      </c>
    </row>
    <row r="539" spans="1:15" s="7" customFormat="1" ht="75" x14ac:dyDescent="0.25">
      <c r="A539" s="8" t="s">
        <v>6634</v>
      </c>
      <c r="B539" s="123" t="s">
        <v>132</v>
      </c>
      <c r="C539" s="122" t="s">
        <v>5049</v>
      </c>
      <c r="D539" s="287">
        <v>7</v>
      </c>
      <c r="E539" s="286">
        <v>3.5</v>
      </c>
      <c r="F539" s="9"/>
      <c r="G539" s="10">
        <f t="shared" si="8"/>
        <v>0</v>
      </c>
      <c r="H539" s="144" t="s">
        <v>5634</v>
      </c>
      <c r="I539" s="145" t="s">
        <v>365</v>
      </c>
      <c r="J539" s="145" t="s">
        <v>5790</v>
      </c>
      <c r="K539" s="145" t="s">
        <v>5035</v>
      </c>
      <c r="L539" s="145" t="s">
        <v>221</v>
      </c>
      <c r="M539" s="145" t="s">
        <v>333</v>
      </c>
      <c r="N539" s="145">
        <v>0</v>
      </c>
      <c r="O539" s="145" t="s">
        <v>6017</v>
      </c>
    </row>
    <row r="540" spans="1:15" s="7" customFormat="1" ht="75" x14ac:dyDescent="0.25">
      <c r="A540" s="8" t="s">
        <v>6635</v>
      </c>
      <c r="B540" s="123" t="s">
        <v>132</v>
      </c>
      <c r="C540" s="122" t="s">
        <v>5050</v>
      </c>
      <c r="D540" s="287">
        <v>7</v>
      </c>
      <c r="E540" s="286">
        <v>3.5</v>
      </c>
      <c r="F540" s="9"/>
      <c r="G540" s="10">
        <f t="shared" si="8"/>
        <v>0</v>
      </c>
      <c r="H540" s="144" t="s">
        <v>5634</v>
      </c>
      <c r="I540" s="145" t="s">
        <v>365</v>
      </c>
      <c r="J540" s="145" t="s">
        <v>5790</v>
      </c>
      <c r="K540" s="145" t="s">
        <v>5035</v>
      </c>
      <c r="L540" s="145" t="s">
        <v>221</v>
      </c>
      <c r="M540" s="145" t="s">
        <v>1492</v>
      </c>
      <c r="N540" s="145">
        <v>0</v>
      </c>
      <c r="O540" s="145" t="s">
        <v>6017</v>
      </c>
    </row>
    <row r="541" spans="1:15" s="7" customFormat="1" ht="30" x14ac:dyDescent="0.25">
      <c r="A541" s="8" t="s">
        <v>5057</v>
      </c>
      <c r="B541" s="123" t="s">
        <v>132</v>
      </c>
      <c r="C541" s="122" t="s">
        <v>5058</v>
      </c>
      <c r="D541" s="287">
        <v>7</v>
      </c>
      <c r="E541" s="286">
        <v>3.5</v>
      </c>
      <c r="F541" s="9"/>
      <c r="G541" s="10">
        <f t="shared" si="8"/>
        <v>0</v>
      </c>
      <c r="H541" s="144" t="s">
        <v>5634</v>
      </c>
      <c r="I541" s="145" t="s">
        <v>365</v>
      </c>
      <c r="J541" s="145" t="s">
        <v>5790</v>
      </c>
      <c r="K541" s="145" t="s">
        <v>5035</v>
      </c>
      <c r="L541" s="145" t="s">
        <v>357</v>
      </c>
      <c r="M541" s="145" t="s">
        <v>450</v>
      </c>
      <c r="N541" s="145">
        <v>0</v>
      </c>
      <c r="O541" s="145" t="s">
        <v>6017</v>
      </c>
    </row>
    <row r="542" spans="1:15" s="7" customFormat="1" ht="30" x14ac:dyDescent="0.25">
      <c r="A542" s="8" t="s">
        <v>5059</v>
      </c>
      <c r="B542" s="123" t="s">
        <v>132</v>
      </c>
      <c r="C542" s="122" t="s">
        <v>5060</v>
      </c>
      <c r="D542" s="287">
        <v>7</v>
      </c>
      <c r="E542" s="286">
        <v>3.5</v>
      </c>
      <c r="F542" s="9"/>
      <c r="G542" s="10">
        <f t="shared" si="8"/>
        <v>0</v>
      </c>
      <c r="H542" s="144" t="s">
        <v>5634</v>
      </c>
      <c r="I542" s="145" t="s">
        <v>365</v>
      </c>
      <c r="J542" s="145" t="s">
        <v>5790</v>
      </c>
      <c r="K542" s="145" t="s">
        <v>5035</v>
      </c>
      <c r="L542" s="145" t="s">
        <v>357</v>
      </c>
      <c r="M542" s="145" t="s">
        <v>333</v>
      </c>
      <c r="N542" s="145">
        <v>0</v>
      </c>
      <c r="O542" s="145" t="s">
        <v>6017</v>
      </c>
    </row>
    <row r="543" spans="1:15" s="7" customFormat="1" ht="30" x14ac:dyDescent="0.25">
      <c r="A543" s="8" t="s">
        <v>5061</v>
      </c>
      <c r="B543" s="123" t="s">
        <v>132</v>
      </c>
      <c r="C543" s="122" t="s">
        <v>5062</v>
      </c>
      <c r="D543" s="287">
        <v>7</v>
      </c>
      <c r="E543" s="286">
        <v>3.5</v>
      </c>
      <c r="F543" s="9"/>
      <c r="G543" s="10">
        <f t="shared" si="8"/>
        <v>0</v>
      </c>
      <c r="H543" s="144" t="s">
        <v>5634</v>
      </c>
      <c r="I543" s="145" t="s">
        <v>365</v>
      </c>
      <c r="J543" s="145" t="s">
        <v>5790</v>
      </c>
      <c r="K543" s="145" t="s">
        <v>5035</v>
      </c>
      <c r="L543" s="145" t="s">
        <v>357</v>
      </c>
      <c r="M543" s="145" t="s">
        <v>1492</v>
      </c>
      <c r="N543" s="145">
        <v>0</v>
      </c>
      <c r="O543" s="145" t="s">
        <v>6017</v>
      </c>
    </row>
    <row r="544" spans="1:15" s="7" customFormat="1" ht="75" x14ac:dyDescent="0.25">
      <c r="A544" s="8" t="s">
        <v>6663</v>
      </c>
      <c r="B544" s="123" t="s">
        <v>132</v>
      </c>
      <c r="C544" s="122" t="s">
        <v>5077</v>
      </c>
      <c r="D544" s="287">
        <v>7</v>
      </c>
      <c r="E544" s="286">
        <v>3.5</v>
      </c>
      <c r="F544" s="9"/>
      <c r="G544" s="10">
        <f t="shared" si="8"/>
        <v>0</v>
      </c>
      <c r="H544" s="144" t="s">
        <v>5634</v>
      </c>
      <c r="I544" s="145" t="s">
        <v>365</v>
      </c>
      <c r="J544" s="145" t="s">
        <v>5790</v>
      </c>
      <c r="K544" s="145" t="s">
        <v>486</v>
      </c>
      <c r="L544" s="145" t="s">
        <v>221</v>
      </c>
      <c r="M544" s="145" t="s">
        <v>474</v>
      </c>
      <c r="N544" s="145">
        <v>0</v>
      </c>
      <c r="O544" s="145" t="s">
        <v>6027</v>
      </c>
    </row>
    <row r="545" spans="1:15" s="7" customFormat="1" ht="75" x14ac:dyDescent="0.25">
      <c r="A545" s="8" t="s">
        <v>6664</v>
      </c>
      <c r="B545" s="123" t="s">
        <v>132</v>
      </c>
      <c r="C545" s="122" t="s">
        <v>5078</v>
      </c>
      <c r="D545" s="287">
        <v>7</v>
      </c>
      <c r="E545" s="286">
        <v>3.5</v>
      </c>
      <c r="F545" s="9"/>
      <c r="G545" s="10">
        <f t="shared" si="8"/>
        <v>0</v>
      </c>
      <c r="H545" s="144" t="s">
        <v>5634</v>
      </c>
      <c r="I545" s="145" t="s">
        <v>365</v>
      </c>
      <c r="J545" s="145" t="s">
        <v>5790</v>
      </c>
      <c r="K545" s="145" t="s">
        <v>486</v>
      </c>
      <c r="L545" s="145" t="s">
        <v>221</v>
      </c>
      <c r="M545" s="145" t="s">
        <v>1625</v>
      </c>
      <c r="N545" s="145">
        <v>0</v>
      </c>
      <c r="O545" s="145" t="s">
        <v>6027</v>
      </c>
    </row>
    <row r="546" spans="1:15" s="7" customFormat="1" ht="75" x14ac:dyDescent="0.25">
      <c r="A546" s="8" t="s">
        <v>6665</v>
      </c>
      <c r="B546" s="123" t="s">
        <v>132</v>
      </c>
      <c r="C546" s="122" t="s">
        <v>5079</v>
      </c>
      <c r="D546" s="287">
        <v>7</v>
      </c>
      <c r="E546" s="286">
        <v>3.5</v>
      </c>
      <c r="F546" s="9"/>
      <c r="G546" s="10">
        <f t="shared" si="8"/>
        <v>0</v>
      </c>
      <c r="H546" s="144" t="s">
        <v>5634</v>
      </c>
      <c r="I546" s="145" t="s">
        <v>365</v>
      </c>
      <c r="J546" s="145" t="s">
        <v>5790</v>
      </c>
      <c r="K546" s="145" t="s">
        <v>486</v>
      </c>
      <c r="L546" s="145" t="s">
        <v>221</v>
      </c>
      <c r="M546" s="145" t="s">
        <v>1509</v>
      </c>
      <c r="N546" s="145">
        <v>0</v>
      </c>
      <c r="O546" s="145" t="s">
        <v>6027</v>
      </c>
    </row>
    <row r="547" spans="1:15" s="7" customFormat="1" ht="30" x14ac:dyDescent="0.25">
      <c r="A547" s="8" t="s">
        <v>5082</v>
      </c>
      <c r="B547" s="123" t="s">
        <v>132</v>
      </c>
      <c r="C547" s="122" t="s">
        <v>5083</v>
      </c>
      <c r="D547" s="287">
        <v>7</v>
      </c>
      <c r="E547" s="286">
        <v>3.5</v>
      </c>
      <c r="F547" s="9"/>
      <c r="G547" s="10">
        <f t="shared" si="8"/>
        <v>0</v>
      </c>
      <c r="H547" s="144" t="s">
        <v>5634</v>
      </c>
      <c r="I547" s="145" t="s">
        <v>365</v>
      </c>
      <c r="J547" s="145" t="s">
        <v>5790</v>
      </c>
      <c r="K547" s="145" t="s">
        <v>486</v>
      </c>
      <c r="L547" s="145" t="s">
        <v>357</v>
      </c>
      <c r="M547" s="145" t="s">
        <v>474</v>
      </c>
      <c r="N547" s="145">
        <v>0</v>
      </c>
      <c r="O547" s="145" t="s">
        <v>6027</v>
      </c>
    </row>
    <row r="548" spans="1:15" s="7" customFormat="1" ht="30" x14ac:dyDescent="0.25">
      <c r="A548" s="8" t="s">
        <v>5084</v>
      </c>
      <c r="B548" s="123" t="s">
        <v>132</v>
      </c>
      <c r="C548" s="122" t="s">
        <v>5085</v>
      </c>
      <c r="D548" s="287">
        <v>7</v>
      </c>
      <c r="E548" s="286">
        <v>3.5</v>
      </c>
      <c r="F548" s="9"/>
      <c r="G548" s="10">
        <f t="shared" si="8"/>
        <v>0</v>
      </c>
      <c r="H548" s="144" t="s">
        <v>5634</v>
      </c>
      <c r="I548" s="145" t="s">
        <v>365</v>
      </c>
      <c r="J548" s="145" t="s">
        <v>5790</v>
      </c>
      <c r="K548" s="145" t="s">
        <v>486</v>
      </c>
      <c r="L548" s="145" t="s">
        <v>357</v>
      </c>
      <c r="M548" s="145" t="s">
        <v>1625</v>
      </c>
      <c r="N548" s="145">
        <v>0</v>
      </c>
      <c r="O548" s="145" t="s">
        <v>6027</v>
      </c>
    </row>
    <row r="549" spans="1:15" s="7" customFormat="1" ht="45" x14ac:dyDescent="0.25">
      <c r="A549" s="8" t="s">
        <v>5263</v>
      </c>
      <c r="B549" s="123" t="s">
        <v>132</v>
      </c>
      <c r="C549" s="122" t="s">
        <v>5087</v>
      </c>
      <c r="D549" s="287">
        <v>7</v>
      </c>
      <c r="E549" s="286">
        <v>3.5</v>
      </c>
      <c r="F549" s="9"/>
      <c r="G549" s="10">
        <f t="shared" si="8"/>
        <v>0</v>
      </c>
      <c r="H549" s="144" t="s">
        <v>5634</v>
      </c>
      <c r="I549" s="145" t="s">
        <v>365</v>
      </c>
      <c r="J549" s="145" t="s">
        <v>5790</v>
      </c>
      <c r="K549" s="145" t="s">
        <v>486</v>
      </c>
      <c r="L549" s="145" t="s">
        <v>357</v>
      </c>
      <c r="M549" s="145" t="s">
        <v>1509</v>
      </c>
      <c r="N549" s="145">
        <v>0</v>
      </c>
      <c r="O549" s="145" t="s">
        <v>6027</v>
      </c>
    </row>
    <row r="550" spans="1:15" s="7" customFormat="1" ht="90" x14ac:dyDescent="0.25">
      <c r="A550" s="8" t="s">
        <v>6510</v>
      </c>
      <c r="B550" s="123" t="s">
        <v>132</v>
      </c>
      <c r="C550" s="122" t="s">
        <v>5217</v>
      </c>
      <c r="D550" s="287">
        <v>7</v>
      </c>
      <c r="E550" s="286">
        <v>3.5</v>
      </c>
      <c r="F550" s="9"/>
      <c r="G550" s="10">
        <f t="shared" si="8"/>
        <v>0</v>
      </c>
      <c r="H550" s="144" t="s">
        <v>5634</v>
      </c>
      <c r="I550" s="145" t="s">
        <v>365</v>
      </c>
      <c r="J550" s="145" t="s">
        <v>6076</v>
      </c>
      <c r="K550" s="145" t="s">
        <v>1293</v>
      </c>
      <c r="L550" s="145" t="s">
        <v>221</v>
      </c>
      <c r="M550" s="145" t="s">
        <v>482</v>
      </c>
      <c r="N550" s="145">
        <v>0</v>
      </c>
      <c r="O550" s="145" t="s">
        <v>6083</v>
      </c>
    </row>
    <row r="551" spans="1:15" s="7" customFormat="1" ht="90" x14ac:dyDescent="0.25">
      <c r="A551" s="8" t="s">
        <v>6511</v>
      </c>
      <c r="B551" s="123" t="s">
        <v>132</v>
      </c>
      <c r="C551" s="122" t="s">
        <v>5218</v>
      </c>
      <c r="D551" s="287">
        <v>7</v>
      </c>
      <c r="E551" s="286">
        <v>3.5</v>
      </c>
      <c r="F551" s="9"/>
      <c r="G551" s="10">
        <f t="shared" si="8"/>
        <v>0</v>
      </c>
      <c r="H551" s="144" t="s">
        <v>5634</v>
      </c>
      <c r="I551" s="145" t="s">
        <v>365</v>
      </c>
      <c r="J551" s="145" t="s">
        <v>6076</v>
      </c>
      <c r="K551" s="145" t="s">
        <v>1293</v>
      </c>
      <c r="L551" s="145" t="s">
        <v>221</v>
      </c>
      <c r="M551" s="145" t="s">
        <v>282</v>
      </c>
      <c r="N551" s="145">
        <v>0</v>
      </c>
      <c r="O551" s="145" t="s">
        <v>6083</v>
      </c>
    </row>
    <row r="552" spans="1:15" s="7" customFormat="1" ht="90" x14ac:dyDescent="0.25">
      <c r="A552" s="8" t="s">
        <v>6512</v>
      </c>
      <c r="B552" s="123" t="s">
        <v>132</v>
      </c>
      <c r="C552" s="122" t="s">
        <v>5219</v>
      </c>
      <c r="D552" s="287">
        <v>7</v>
      </c>
      <c r="E552" s="286">
        <v>3.5</v>
      </c>
      <c r="F552" s="9"/>
      <c r="G552" s="10">
        <f t="shared" si="8"/>
        <v>0</v>
      </c>
      <c r="H552" s="144" t="s">
        <v>5634</v>
      </c>
      <c r="I552" s="145" t="s">
        <v>365</v>
      </c>
      <c r="J552" s="145" t="s">
        <v>6076</v>
      </c>
      <c r="K552" s="145" t="s">
        <v>1293</v>
      </c>
      <c r="L552" s="145" t="s">
        <v>221</v>
      </c>
      <c r="M552" s="145" t="s">
        <v>478</v>
      </c>
      <c r="N552" s="145">
        <v>0</v>
      </c>
      <c r="O552" s="145" t="s">
        <v>6083</v>
      </c>
    </row>
    <row r="553" spans="1:15" s="7" customFormat="1" ht="75" x14ac:dyDescent="0.25">
      <c r="A553" s="8" t="s">
        <v>6534</v>
      </c>
      <c r="B553" s="123" t="s">
        <v>132</v>
      </c>
      <c r="C553" s="122" t="s">
        <v>5220</v>
      </c>
      <c r="D553" s="287">
        <v>7</v>
      </c>
      <c r="E553" s="286">
        <v>3.5</v>
      </c>
      <c r="F553" s="9"/>
      <c r="G553" s="10">
        <f t="shared" si="8"/>
        <v>0</v>
      </c>
      <c r="H553" s="144" t="s">
        <v>5634</v>
      </c>
      <c r="I553" s="145" t="s">
        <v>365</v>
      </c>
      <c r="J553" s="145" t="s">
        <v>6076</v>
      </c>
      <c r="K553" s="145" t="s">
        <v>1293</v>
      </c>
      <c r="L553" s="145" t="s">
        <v>221</v>
      </c>
      <c r="M553" s="145" t="s">
        <v>474</v>
      </c>
      <c r="N553" s="145">
        <v>0</v>
      </c>
      <c r="O553" s="145" t="s">
        <v>6084</v>
      </c>
    </row>
    <row r="554" spans="1:15" s="7" customFormat="1" ht="75" x14ac:dyDescent="0.25">
      <c r="A554" s="8" t="s">
        <v>6535</v>
      </c>
      <c r="B554" s="123" t="s">
        <v>132</v>
      </c>
      <c r="C554" s="122" t="s">
        <v>5221</v>
      </c>
      <c r="D554" s="287">
        <v>7</v>
      </c>
      <c r="E554" s="286">
        <v>3.5</v>
      </c>
      <c r="F554" s="9"/>
      <c r="G554" s="10">
        <f t="shared" si="8"/>
        <v>0</v>
      </c>
      <c r="H554" s="144" t="s">
        <v>5634</v>
      </c>
      <c r="I554" s="145" t="s">
        <v>365</v>
      </c>
      <c r="J554" s="145" t="s">
        <v>6076</v>
      </c>
      <c r="K554" s="145" t="s">
        <v>1293</v>
      </c>
      <c r="L554" s="145" t="s">
        <v>221</v>
      </c>
      <c r="M554" s="145" t="s">
        <v>447</v>
      </c>
      <c r="N554" s="145">
        <v>0</v>
      </c>
      <c r="O554" s="145" t="s">
        <v>6084</v>
      </c>
    </row>
    <row r="555" spans="1:15" s="7" customFormat="1" ht="60" x14ac:dyDescent="0.25">
      <c r="A555" s="8" t="s">
        <v>6536</v>
      </c>
      <c r="B555" s="123" t="s">
        <v>132</v>
      </c>
      <c r="C555" s="122" t="s">
        <v>5222</v>
      </c>
      <c r="D555" s="287">
        <v>7</v>
      </c>
      <c r="E555" s="286">
        <v>3.5</v>
      </c>
      <c r="F555" s="9"/>
      <c r="G555" s="10">
        <f t="shared" si="8"/>
        <v>0</v>
      </c>
      <c r="H555" s="144" t="s">
        <v>5634</v>
      </c>
      <c r="I555" s="145" t="s">
        <v>365</v>
      </c>
      <c r="J555" s="145" t="s">
        <v>6076</v>
      </c>
      <c r="K555" s="145" t="s">
        <v>1293</v>
      </c>
      <c r="L555" s="145" t="s">
        <v>221</v>
      </c>
      <c r="M555" s="145" t="s">
        <v>449</v>
      </c>
      <c r="N555" s="145">
        <v>0</v>
      </c>
      <c r="O555" s="145" t="s">
        <v>6084</v>
      </c>
    </row>
    <row r="556" spans="1:15" s="7" customFormat="1" ht="75" x14ac:dyDescent="0.25">
      <c r="A556" s="8" t="s">
        <v>6592</v>
      </c>
      <c r="B556" s="123" t="s">
        <v>132</v>
      </c>
      <c r="C556" s="122" t="s">
        <v>5229</v>
      </c>
      <c r="D556" s="287">
        <v>7</v>
      </c>
      <c r="E556" s="286">
        <v>3.5</v>
      </c>
      <c r="F556" s="9"/>
      <c r="G556" s="10">
        <f t="shared" si="8"/>
        <v>0</v>
      </c>
      <c r="H556" s="144" t="s">
        <v>5634</v>
      </c>
      <c r="I556" s="145" t="s">
        <v>365</v>
      </c>
      <c r="J556" s="145" t="s">
        <v>6076</v>
      </c>
      <c r="K556" s="145" t="s">
        <v>1293</v>
      </c>
      <c r="L556" s="145" t="s">
        <v>221</v>
      </c>
      <c r="M556" s="145" t="s">
        <v>1574</v>
      </c>
      <c r="N556" s="145">
        <v>0</v>
      </c>
      <c r="O556" s="145" t="s">
        <v>6088</v>
      </c>
    </row>
    <row r="557" spans="1:15" s="7" customFormat="1" ht="75" x14ac:dyDescent="0.25">
      <c r="A557" s="8" t="s">
        <v>6593</v>
      </c>
      <c r="B557" s="123" t="s">
        <v>132</v>
      </c>
      <c r="C557" s="122" t="s">
        <v>5230</v>
      </c>
      <c r="D557" s="287">
        <v>7</v>
      </c>
      <c r="E557" s="286">
        <v>3.5</v>
      </c>
      <c r="F557" s="9"/>
      <c r="G557" s="10">
        <f t="shared" si="8"/>
        <v>0</v>
      </c>
      <c r="H557" s="144" t="s">
        <v>5634</v>
      </c>
      <c r="I557" s="145" t="s">
        <v>365</v>
      </c>
      <c r="J557" s="145" t="s">
        <v>6076</v>
      </c>
      <c r="K557" s="145" t="s">
        <v>1293</v>
      </c>
      <c r="L557" s="145" t="s">
        <v>221</v>
      </c>
      <c r="M557" s="145" t="s">
        <v>1494</v>
      </c>
      <c r="N557" s="145">
        <v>0</v>
      </c>
      <c r="O557" s="145" t="s">
        <v>6088</v>
      </c>
    </row>
    <row r="558" spans="1:15" s="7" customFormat="1" ht="60" x14ac:dyDescent="0.25">
      <c r="A558" s="8" t="s">
        <v>6594</v>
      </c>
      <c r="B558" s="123" t="s">
        <v>132</v>
      </c>
      <c r="C558" s="122" t="s">
        <v>5231</v>
      </c>
      <c r="D558" s="287">
        <v>7</v>
      </c>
      <c r="E558" s="286">
        <v>3.5</v>
      </c>
      <c r="F558" s="9"/>
      <c r="G558" s="10">
        <f t="shared" si="8"/>
        <v>0</v>
      </c>
      <c r="H558" s="144" t="s">
        <v>5634</v>
      </c>
      <c r="I558" s="145" t="s">
        <v>365</v>
      </c>
      <c r="J558" s="145" t="s">
        <v>6076</v>
      </c>
      <c r="K558" s="145" t="s">
        <v>1293</v>
      </c>
      <c r="L558" s="145" t="s">
        <v>221</v>
      </c>
      <c r="M558" s="145" t="s">
        <v>472</v>
      </c>
      <c r="N558" s="145">
        <v>0</v>
      </c>
      <c r="O558" s="145" t="s">
        <v>6088</v>
      </c>
    </row>
    <row r="559" spans="1:15" s="7" customFormat="1" ht="45" x14ac:dyDescent="0.25">
      <c r="A559" s="8" t="s">
        <v>5245</v>
      </c>
      <c r="B559" s="123" t="s">
        <v>132</v>
      </c>
      <c r="C559" s="122" t="s">
        <v>5246</v>
      </c>
      <c r="D559" s="287">
        <v>7</v>
      </c>
      <c r="E559" s="286">
        <v>3.5</v>
      </c>
      <c r="F559" s="9"/>
      <c r="G559" s="10">
        <f t="shared" si="8"/>
        <v>0</v>
      </c>
      <c r="H559" s="144" t="s">
        <v>5634</v>
      </c>
      <c r="I559" s="145" t="s">
        <v>365</v>
      </c>
      <c r="J559" s="145" t="s">
        <v>6076</v>
      </c>
      <c r="K559" s="145" t="s">
        <v>1293</v>
      </c>
      <c r="L559" s="145" t="s">
        <v>357</v>
      </c>
      <c r="M559" s="145" t="s">
        <v>474</v>
      </c>
      <c r="N559" s="145">
        <v>0</v>
      </c>
      <c r="O559" s="145" t="s">
        <v>6084</v>
      </c>
    </row>
    <row r="560" spans="1:15" s="7" customFormat="1" ht="45" x14ac:dyDescent="0.25">
      <c r="A560" s="8" t="s">
        <v>5247</v>
      </c>
      <c r="B560" s="123" t="s">
        <v>132</v>
      </c>
      <c r="C560" s="122" t="s">
        <v>5248</v>
      </c>
      <c r="D560" s="287">
        <v>7</v>
      </c>
      <c r="E560" s="286">
        <v>3.5</v>
      </c>
      <c r="F560" s="9"/>
      <c r="G560" s="10">
        <f t="shared" si="8"/>
        <v>0</v>
      </c>
      <c r="H560" s="144" t="s">
        <v>5634</v>
      </c>
      <c r="I560" s="145" t="s">
        <v>365</v>
      </c>
      <c r="J560" s="145" t="s">
        <v>6076</v>
      </c>
      <c r="K560" s="145" t="s">
        <v>1293</v>
      </c>
      <c r="L560" s="145" t="s">
        <v>357</v>
      </c>
      <c r="M560" s="145" t="s">
        <v>447</v>
      </c>
      <c r="N560" s="145">
        <v>0</v>
      </c>
      <c r="O560" s="145" t="s">
        <v>6084</v>
      </c>
    </row>
    <row r="561" spans="1:15" s="7" customFormat="1" ht="30" x14ac:dyDescent="0.25">
      <c r="A561" s="8" t="s">
        <v>5249</v>
      </c>
      <c r="B561" s="123" t="s">
        <v>132</v>
      </c>
      <c r="C561" s="122" t="s">
        <v>5250</v>
      </c>
      <c r="D561" s="287">
        <v>7</v>
      </c>
      <c r="E561" s="286">
        <v>3.5</v>
      </c>
      <c r="F561" s="9"/>
      <c r="G561" s="10">
        <f t="shared" si="8"/>
        <v>0</v>
      </c>
      <c r="H561" s="144" t="s">
        <v>5634</v>
      </c>
      <c r="I561" s="145" t="s">
        <v>365</v>
      </c>
      <c r="J561" s="145" t="s">
        <v>6076</v>
      </c>
      <c r="K561" s="145" t="s">
        <v>1293</v>
      </c>
      <c r="L561" s="145" t="s">
        <v>357</v>
      </c>
      <c r="M561" s="145" t="s">
        <v>449</v>
      </c>
      <c r="N561" s="145">
        <v>0</v>
      </c>
      <c r="O561" s="145" t="s">
        <v>6084</v>
      </c>
    </row>
    <row r="562" spans="1:15" s="7" customFormat="1" ht="60" x14ac:dyDescent="0.25">
      <c r="A562" s="8" t="s">
        <v>5253</v>
      </c>
      <c r="B562" s="123" t="s">
        <v>132</v>
      </c>
      <c r="C562" s="122" t="s">
        <v>5254</v>
      </c>
      <c r="D562" s="287">
        <v>7</v>
      </c>
      <c r="E562" s="286">
        <v>3.5</v>
      </c>
      <c r="F562" s="9"/>
      <c r="G562" s="10">
        <f t="shared" si="8"/>
        <v>0</v>
      </c>
      <c r="H562" s="144" t="s">
        <v>5634</v>
      </c>
      <c r="I562" s="145" t="s">
        <v>365</v>
      </c>
      <c r="J562" s="145" t="s">
        <v>6076</v>
      </c>
      <c r="K562" s="145" t="s">
        <v>1293</v>
      </c>
      <c r="L562" s="145" t="s">
        <v>357</v>
      </c>
      <c r="M562" s="145" t="s">
        <v>282</v>
      </c>
      <c r="N562" s="145">
        <v>0</v>
      </c>
      <c r="O562" s="145" t="s">
        <v>6083</v>
      </c>
    </row>
    <row r="563" spans="1:15" s="7" customFormat="1" ht="45" x14ac:dyDescent="0.25">
      <c r="A563" s="8" t="s">
        <v>5255</v>
      </c>
      <c r="B563" s="123" t="s">
        <v>132</v>
      </c>
      <c r="C563" s="122" t="s">
        <v>5256</v>
      </c>
      <c r="D563" s="287">
        <v>7</v>
      </c>
      <c r="E563" s="286">
        <v>3.5</v>
      </c>
      <c r="F563" s="9"/>
      <c r="G563" s="10">
        <f t="shared" si="8"/>
        <v>0</v>
      </c>
      <c r="H563" s="144" t="s">
        <v>5634</v>
      </c>
      <c r="I563" s="145" t="s">
        <v>365</v>
      </c>
      <c r="J563" s="145" t="s">
        <v>6076</v>
      </c>
      <c r="K563" s="145" t="s">
        <v>1293</v>
      </c>
      <c r="L563" s="145" t="s">
        <v>357</v>
      </c>
      <c r="M563" s="145" t="s">
        <v>478</v>
      </c>
      <c r="N563" s="145">
        <v>0</v>
      </c>
      <c r="O563" s="145" t="s">
        <v>6083</v>
      </c>
    </row>
    <row r="564" spans="1:15" s="7" customFormat="1" ht="75" x14ac:dyDescent="0.25">
      <c r="A564" s="8" t="s">
        <v>6519</v>
      </c>
      <c r="B564" s="123" t="s">
        <v>132</v>
      </c>
      <c r="C564" s="122" t="s">
        <v>5252</v>
      </c>
      <c r="D564" s="287">
        <v>7</v>
      </c>
      <c r="E564" s="286">
        <v>3.5</v>
      </c>
      <c r="F564" s="9"/>
      <c r="G564" s="10">
        <f t="shared" si="8"/>
        <v>0</v>
      </c>
      <c r="H564" s="144" t="s">
        <v>5634</v>
      </c>
      <c r="I564" s="145" t="s">
        <v>365</v>
      </c>
      <c r="J564" s="145" t="s">
        <v>6076</v>
      </c>
      <c r="K564" s="145" t="s">
        <v>1293</v>
      </c>
      <c r="L564" s="145" t="s">
        <v>357</v>
      </c>
      <c r="M564" s="145" t="s">
        <v>482</v>
      </c>
      <c r="N564" s="145">
        <v>0</v>
      </c>
      <c r="O564" s="145" t="s">
        <v>6083</v>
      </c>
    </row>
    <row r="565" spans="1:15" s="7" customFormat="1" ht="30" x14ac:dyDescent="0.25">
      <c r="A565" s="8" t="s">
        <v>5308</v>
      </c>
      <c r="B565" s="123" t="s">
        <v>132</v>
      </c>
      <c r="C565" s="122" t="s">
        <v>5264</v>
      </c>
      <c r="D565" s="287">
        <v>7</v>
      </c>
      <c r="E565" s="286">
        <v>3.5</v>
      </c>
      <c r="F565" s="9"/>
      <c r="G565" s="10">
        <f t="shared" si="8"/>
        <v>0</v>
      </c>
      <c r="H565" s="144" t="s">
        <v>5634</v>
      </c>
      <c r="I565" s="145" t="s">
        <v>365</v>
      </c>
      <c r="J565" s="145" t="s">
        <v>6076</v>
      </c>
      <c r="K565" s="145" t="s">
        <v>1293</v>
      </c>
      <c r="L565" s="145" t="s">
        <v>357</v>
      </c>
      <c r="M565" s="145" t="s">
        <v>1574</v>
      </c>
      <c r="N565" s="145">
        <v>0</v>
      </c>
      <c r="O565" s="145" t="s">
        <v>6088</v>
      </c>
    </row>
    <row r="566" spans="1:15" s="7" customFormat="1" ht="45" x14ac:dyDescent="0.25">
      <c r="A566" s="8" t="s">
        <v>5265</v>
      </c>
      <c r="B566" s="123" t="s">
        <v>132</v>
      </c>
      <c r="C566" s="122" t="s">
        <v>5266</v>
      </c>
      <c r="D566" s="287">
        <v>7</v>
      </c>
      <c r="E566" s="286">
        <v>3.5</v>
      </c>
      <c r="F566" s="9"/>
      <c r="G566" s="10">
        <f t="shared" si="8"/>
        <v>0</v>
      </c>
      <c r="H566" s="144" t="s">
        <v>5634</v>
      </c>
      <c r="I566" s="145" t="s">
        <v>365</v>
      </c>
      <c r="J566" s="145" t="s">
        <v>6076</v>
      </c>
      <c r="K566" s="145" t="s">
        <v>1293</v>
      </c>
      <c r="L566" s="145" t="s">
        <v>357</v>
      </c>
      <c r="M566" s="145" t="s">
        <v>1494</v>
      </c>
      <c r="N566" s="145">
        <v>0</v>
      </c>
      <c r="O566" s="145" t="s">
        <v>6088</v>
      </c>
    </row>
    <row r="567" spans="1:15" s="7" customFormat="1" ht="30" x14ac:dyDescent="0.25">
      <c r="A567" s="8" t="s">
        <v>5267</v>
      </c>
      <c r="B567" s="123" t="s">
        <v>132</v>
      </c>
      <c r="C567" s="122" t="s">
        <v>5268</v>
      </c>
      <c r="D567" s="287">
        <v>7</v>
      </c>
      <c r="E567" s="286">
        <v>3.5</v>
      </c>
      <c r="F567" s="9"/>
      <c r="G567" s="10">
        <f t="shared" si="8"/>
        <v>0</v>
      </c>
      <c r="H567" s="144" t="s">
        <v>5634</v>
      </c>
      <c r="I567" s="145" t="s">
        <v>365</v>
      </c>
      <c r="J567" s="145" t="s">
        <v>6076</v>
      </c>
      <c r="K567" s="145" t="s">
        <v>1293</v>
      </c>
      <c r="L567" s="145" t="s">
        <v>357</v>
      </c>
      <c r="M567" s="145" t="s">
        <v>472</v>
      </c>
      <c r="N567" s="145">
        <v>0</v>
      </c>
      <c r="O567" s="145" t="s">
        <v>6088</v>
      </c>
    </row>
    <row r="568" spans="1:15" s="7" customFormat="1" ht="75" x14ac:dyDescent="0.25">
      <c r="A568" s="8" t="s">
        <v>6553</v>
      </c>
      <c r="B568" s="123" t="s">
        <v>132</v>
      </c>
      <c r="C568" s="122" t="s">
        <v>5285</v>
      </c>
      <c r="D568" s="287">
        <v>7</v>
      </c>
      <c r="E568" s="286">
        <v>3.5</v>
      </c>
      <c r="F568" s="9"/>
      <c r="G568" s="10">
        <f t="shared" si="8"/>
        <v>0</v>
      </c>
      <c r="H568" s="144" t="s">
        <v>5634</v>
      </c>
      <c r="I568" s="145" t="s">
        <v>365</v>
      </c>
      <c r="J568" s="145" t="s">
        <v>6076</v>
      </c>
      <c r="K568" s="145" t="s">
        <v>6096</v>
      </c>
      <c r="L568" s="145" t="s">
        <v>221</v>
      </c>
      <c r="M568" s="145" t="s">
        <v>446</v>
      </c>
      <c r="N568" s="145">
        <v>0</v>
      </c>
      <c r="O568" s="145" t="s">
        <v>6105</v>
      </c>
    </row>
    <row r="569" spans="1:15" s="7" customFormat="1" ht="75" x14ac:dyDescent="0.25">
      <c r="A569" s="8" t="s">
        <v>6554</v>
      </c>
      <c r="B569" s="123" t="s">
        <v>132</v>
      </c>
      <c r="C569" s="122" t="s">
        <v>5286</v>
      </c>
      <c r="D569" s="287">
        <v>7</v>
      </c>
      <c r="E569" s="286">
        <v>3.5</v>
      </c>
      <c r="F569" s="9"/>
      <c r="G569" s="10">
        <f t="shared" si="8"/>
        <v>0</v>
      </c>
      <c r="H569" s="144" t="s">
        <v>5634</v>
      </c>
      <c r="I569" s="145" t="s">
        <v>365</v>
      </c>
      <c r="J569" s="145" t="s">
        <v>6076</v>
      </c>
      <c r="K569" s="145" t="s">
        <v>6096</v>
      </c>
      <c r="L569" s="145" t="s">
        <v>221</v>
      </c>
      <c r="M569" s="145" t="s">
        <v>320</v>
      </c>
      <c r="N569" s="145">
        <v>0</v>
      </c>
      <c r="O569" s="145" t="s">
        <v>6105</v>
      </c>
    </row>
    <row r="570" spans="1:15" s="7" customFormat="1" ht="75" x14ac:dyDescent="0.25">
      <c r="A570" s="8" t="s">
        <v>6555</v>
      </c>
      <c r="B570" s="123" t="s">
        <v>132</v>
      </c>
      <c r="C570" s="122" t="s">
        <v>5287</v>
      </c>
      <c r="D570" s="287">
        <v>7</v>
      </c>
      <c r="E570" s="286">
        <v>3.5</v>
      </c>
      <c r="F570" s="9"/>
      <c r="G570" s="10">
        <f t="shared" si="8"/>
        <v>0</v>
      </c>
      <c r="H570" s="144" t="s">
        <v>5634</v>
      </c>
      <c r="I570" s="145" t="s">
        <v>365</v>
      </c>
      <c r="J570" s="145" t="s">
        <v>6076</v>
      </c>
      <c r="K570" s="145" t="s">
        <v>6096</v>
      </c>
      <c r="L570" s="145" t="s">
        <v>221</v>
      </c>
      <c r="M570" s="145" t="s">
        <v>445</v>
      </c>
      <c r="N570" s="145">
        <v>0</v>
      </c>
      <c r="O570" s="145" t="s">
        <v>6105</v>
      </c>
    </row>
    <row r="571" spans="1:15" s="7" customFormat="1" ht="75" x14ac:dyDescent="0.25">
      <c r="A571" s="8" t="s">
        <v>6603</v>
      </c>
      <c r="B571" s="123" t="s">
        <v>132</v>
      </c>
      <c r="C571" s="122" t="s">
        <v>5290</v>
      </c>
      <c r="D571" s="287">
        <v>7</v>
      </c>
      <c r="E571" s="286">
        <v>3.5</v>
      </c>
      <c r="F571" s="9"/>
      <c r="G571" s="10">
        <f t="shared" si="8"/>
        <v>0</v>
      </c>
      <c r="H571" s="144" t="s">
        <v>5634</v>
      </c>
      <c r="I571" s="145" t="s">
        <v>365</v>
      </c>
      <c r="J571" s="145" t="s">
        <v>6076</v>
      </c>
      <c r="K571" s="145" t="s">
        <v>6096</v>
      </c>
      <c r="L571" s="145" t="s">
        <v>221</v>
      </c>
      <c r="M571" s="145" t="s">
        <v>490</v>
      </c>
      <c r="N571" s="145">
        <v>0</v>
      </c>
      <c r="O571" s="145" t="s">
        <v>6107</v>
      </c>
    </row>
    <row r="572" spans="1:15" s="7" customFormat="1" ht="75" x14ac:dyDescent="0.25">
      <c r="A572" s="8" t="s">
        <v>6604</v>
      </c>
      <c r="B572" s="123" t="s">
        <v>132</v>
      </c>
      <c r="C572" s="122" t="s">
        <v>5291</v>
      </c>
      <c r="D572" s="287">
        <v>7</v>
      </c>
      <c r="E572" s="286">
        <v>3.5</v>
      </c>
      <c r="F572" s="9"/>
      <c r="G572" s="10">
        <f t="shared" si="8"/>
        <v>0</v>
      </c>
      <c r="H572" s="144" t="s">
        <v>5634</v>
      </c>
      <c r="I572" s="145" t="s">
        <v>365</v>
      </c>
      <c r="J572" s="145" t="s">
        <v>6076</v>
      </c>
      <c r="K572" s="145" t="s">
        <v>6096</v>
      </c>
      <c r="L572" s="145" t="s">
        <v>221</v>
      </c>
      <c r="M572" s="145" t="s">
        <v>480</v>
      </c>
      <c r="N572" s="145">
        <v>0</v>
      </c>
      <c r="O572" s="145" t="s">
        <v>6107</v>
      </c>
    </row>
    <row r="573" spans="1:15" s="7" customFormat="1" ht="75" x14ac:dyDescent="0.25">
      <c r="A573" s="8" t="s">
        <v>6605</v>
      </c>
      <c r="B573" s="123" t="s">
        <v>132</v>
      </c>
      <c r="C573" s="122" t="s">
        <v>5292</v>
      </c>
      <c r="D573" s="287">
        <v>7</v>
      </c>
      <c r="E573" s="286">
        <v>3.5</v>
      </c>
      <c r="F573" s="9"/>
      <c r="G573" s="10">
        <f t="shared" si="8"/>
        <v>0</v>
      </c>
      <c r="H573" s="144" t="s">
        <v>5634</v>
      </c>
      <c r="I573" s="145" t="s">
        <v>365</v>
      </c>
      <c r="J573" s="145" t="s">
        <v>6076</v>
      </c>
      <c r="K573" s="145" t="s">
        <v>6096</v>
      </c>
      <c r="L573" s="145" t="s">
        <v>221</v>
      </c>
      <c r="M573" s="145" t="s">
        <v>320</v>
      </c>
      <c r="N573" s="145">
        <v>0</v>
      </c>
      <c r="O573" s="145" t="s">
        <v>6107</v>
      </c>
    </row>
    <row r="574" spans="1:15" s="7" customFormat="1" ht="30" x14ac:dyDescent="0.25">
      <c r="A574" s="8" t="s">
        <v>5302</v>
      </c>
      <c r="B574" s="123" t="s">
        <v>132</v>
      </c>
      <c r="C574" s="122" t="s">
        <v>5303</v>
      </c>
      <c r="D574" s="287">
        <v>7</v>
      </c>
      <c r="E574" s="286">
        <v>3.5</v>
      </c>
      <c r="F574" s="9"/>
      <c r="G574" s="10">
        <f t="shared" si="8"/>
        <v>0</v>
      </c>
      <c r="H574" s="144" t="s">
        <v>5634</v>
      </c>
      <c r="I574" s="145" t="s">
        <v>365</v>
      </c>
      <c r="J574" s="145" t="s">
        <v>6076</v>
      </c>
      <c r="K574" s="145" t="s">
        <v>6096</v>
      </c>
      <c r="L574" s="145" t="s">
        <v>357</v>
      </c>
      <c r="M574" s="145" t="s">
        <v>320</v>
      </c>
      <c r="N574" s="145">
        <v>0</v>
      </c>
      <c r="O574" s="145" t="s">
        <v>6105</v>
      </c>
    </row>
    <row r="575" spans="1:15" s="7" customFormat="1" ht="30" x14ac:dyDescent="0.25">
      <c r="A575" s="8" t="s">
        <v>5304</v>
      </c>
      <c r="B575" s="123" t="s">
        <v>132</v>
      </c>
      <c r="C575" s="122" t="s">
        <v>5305</v>
      </c>
      <c r="D575" s="287">
        <v>7</v>
      </c>
      <c r="E575" s="286">
        <v>3.5</v>
      </c>
      <c r="F575" s="9"/>
      <c r="G575" s="10">
        <f t="shared" si="8"/>
        <v>0</v>
      </c>
      <c r="H575" s="144" t="s">
        <v>5634</v>
      </c>
      <c r="I575" s="145" t="s">
        <v>365</v>
      </c>
      <c r="J575" s="145" t="s">
        <v>6076</v>
      </c>
      <c r="K575" s="145" t="s">
        <v>6096</v>
      </c>
      <c r="L575" s="145" t="s">
        <v>357</v>
      </c>
      <c r="M575" s="145" t="s">
        <v>445</v>
      </c>
      <c r="N575" s="145">
        <v>0</v>
      </c>
      <c r="O575" s="145" t="s">
        <v>6105</v>
      </c>
    </row>
    <row r="576" spans="1:15" s="7" customFormat="1" ht="30" x14ac:dyDescent="0.25">
      <c r="A576" s="8" t="s">
        <v>5312</v>
      </c>
      <c r="B576" s="123" t="s">
        <v>132</v>
      </c>
      <c r="C576" s="122" t="s">
        <v>5313</v>
      </c>
      <c r="D576" s="287">
        <v>7</v>
      </c>
      <c r="E576" s="286">
        <v>3.5</v>
      </c>
      <c r="F576" s="9"/>
      <c r="G576" s="10">
        <f t="shared" si="8"/>
        <v>0</v>
      </c>
      <c r="H576" s="144" t="s">
        <v>5634</v>
      </c>
      <c r="I576" s="145" t="s">
        <v>365</v>
      </c>
      <c r="J576" s="145" t="s">
        <v>6076</v>
      </c>
      <c r="K576" s="145" t="s">
        <v>6096</v>
      </c>
      <c r="L576" s="145" t="s">
        <v>357</v>
      </c>
      <c r="M576" s="145" t="s">
        <v>490</v>
      </c>
      <c r="N576" s="145">
        <v>0</v>
      </c>
      <c r="O576" s="145" t="s">
        <v>6107</v>
      </c>
    </row>
    <row r="577" spans="1:15" s="7" customFormat="1" ht="30" x14ac:dyDescent="0.25">
      <c r="A577" s="8" t="s">
        <v>5314</v>
      </c>
      <c r="B577" s="123" t="s">
        <v>132</v>
      </c>
      <c r="C577" s="122" t="s">
        <v>5315</v>
      </c>
      <c r="D577" s="287">
        <v>7</v>
      </c>
      <c r="E577" s="286">
        <v>3.5</v>
      </c>
      <c r="F577" s="9"/>
      <c r="G577" s="10">
        <f t="shared" si="8"/>
        <v>0</v>
      </c>
      <c r="H577" s="144" t="s">
        <v>5634</v>
      </c>
      <c r="I577" s="145" t="s">
        <v>365</v>
      </c>
      <c r="J577" s="145" t="s">
        <v>6076</v>
      </c>
      <c r="K577" s="145" t="s">
        <v>6096</v>
      </c>
      <c r="L577" s="145" t="s">
        <v>357</v>
      </c>
      <c r="M577" s="145" t="s">
        <v>480</v>
      </c>
      <c r="N577" s="145">
        <v>0</v>
      </c>
      <c r="O577" s="145" t="s">
        <v>6107</v>
      </c>
    </row>
    <row r="578" spans="1:15" s="7" customFormat="1" ht="30" x14ac:dyDescent="0.25">
      <c r="A578" s="8" t="s">
        <v>5316</v>
      </c>
      <c r="B578" s="123" t="s">
        <v>132</v>
      </c>
      <c r="C578" s="122" t="s">
        <v>5317</v>
      </c>
      <c r="D578" s="287">
        <v>7</v>
      </c>
      <c r="E578" s="286">
        <v>3.5</v>
      </c>
      <c r="F578" s="9"/>
      <c r="G578" s="10">
        <f t="shared" si="8"/>
        <v>0</v>
      </c>
      <c r="H578" s="144" t="s">
        <v>5634</v>
      </c>
      <c r="I578" s="145" t="s">
        <v>365</v>
      </c>
      <c r="J578" s="145" t="s">
        <v>6076</v>
      </c>
      <c r="K578" s="145" t="s">
        <v>6096</v>
      </c>
      <c r="L578" s="145" t="s">
        <v>357</v>
      </c>
      <c r="M578" s="145" t="s">
        <v>320</v>
      </c>
      <c r="N578" s="145">
        <v>0</v>
      </c>
      <c r="O578" s="145" t="s">
        <v>6107</v>
      </c>
    </row>
    <row r="579" spans="1:15" s="7" customFormat="1" ht="60" x14ac:dyDescent="0.25">
      <c r="A579" s="8" t="s">
        <v>6585</v>
      </c>
      <c r="B579" s="123" t="s">
        <v>132</v>
      </c>
      <c r="C579" s="122" t="s">
        <v>5301</v>
      </c>
      <c r="D579" s="287">
        <v>7</v>
      </c>
      <c r="E579" s="286">
        <v>3.5</v>
      </c>
      <c r="F579" s="9"/>
      <c r="G579" s="10">
        <f t="shared" si="8"/>
        <v>0</v>
      </c>
      <c r="H579" s="144" t="s">
        <v>5634</v>
      </c>
      <c r="I579" s="145" t="s">
        <v>365</v>
      </c>
      <c r="J579" s="145" t="s">
        <v>6076</v>
      </c>
      <c r="K579" s="145" t="s">
        <v>6096</v>
      </c>
      <c r="L579" s="145" t="s">
        <v>357</v>
      </c>
      <c r="M579" s="145" t="s">
        <v>446</v>
      </c>
      <c r="N579" s="145">
        <v>0</v>
      </c>
      <c r="O579" s="145" t="s">
        <v>6105</v>
      </c>
    </row>
    <row r="580" spans="1:15" s="7" customFormat="1" ht="75" x14ac:dyDescent="0.25">
      <c r="A580" s="8" t="s">
        <v>6474</v>
      </c>
      <c r="B580" s="123" t="s">
        <v>132</v>
      </c>
      <c r="C580" s="122" t="s">
        <v>5318</v>
      </c>
      <c r="D580" s="287">
        <v>7</v>
      </c>
      <c r="E580" s="286">
        <v>3.5</v>
      </c>
      <c r="F580" s="9"/>
      <c r="G580" s="10">
        <f t="shared" ref="G580:G643" si="9">E580*F580</f>
        <v>0</v>
      </c>
      <c r="H580" s="144" t="s">
        <v>5634</v>
      </c>
      <c r="I580" s="145" t="s">
        <v>365</v>
      </c>
      <c r="J580" s="145" t="s">
        <v>6076</v>
      </c>
      <c r="K580" s="145" t="s">
        <v>6111</v>
      </c>
      <c r="L580" s="145" t="s">
        <v>221</v>
      </c>
      <c r="M580" s="145" t="s">
        <v>450</v>
      </c>
      <c r="N580" s="145">
        <v>0</v>
      </c>
      <c r="O580" s="145" t="s">
        <v>6112</v>
      </c>
    </row>
    <row r="581" spans="1:15" s="7" customFormat="1" ht="75" x14ac:dyDescent="0.25">
      <c r="A581" s="8" t="s">
        <v>6475</v>
      </c>
      <c r="B581" s="123" t="s">
        <v>132</v>
      </c>
      <c r="C581" s="122" t="s">
        <v>5319</v>
      </c>
      <c r="D581" s="287">
        <v>7</v>
      </c>
      <c r="E581" s="286">
        <v>3.5</v>
      </c>
      <c r="F581" s="9"/>
      <c r="G581" s="10">
        <f t="shared" si="9"/>
        <v>0</v>
      </c>
      <c r="H581" s="144" t="s">
        <v>5634</v>
      </c>
      <c r="I581" s="145" t="s">
        <v>365</v>
      </c>
      <c r="J581" s="145" t="s">
        <v>6076</v>
      </c>
      <c r="K581" s="145" t="s">
        <v>6111</v>
      </c>
      <c r="L581" s="145" t="s">
        <v>221</v>
      </c>
      <c r="M581" s="145" t="s">
        <v>250</v>
      </c>
      <c r="N581" s="145">
        <v>0</v>
      </c>
      <c r="O581" s="145" t="s">
        <v>6112</v>
      </c>
    </row>
    <row r="582" spans="1:15" s="7" customFormat="1" ht="75" x14ac:dyDescent="0.25">
      <c r="A582" s="8" t="s">
        <v>6476</v>
      </c>
      <c r="B582" s="123" t="s">
        <v>132</v>
      </c>
      <c r="C582" s="122" t="s">
        <v>5320</v>
      </c>
      <c r="D582" s="287">
        <v>7</v>
      </c>
      <c r="E582" s="286">
        <v>3.5</v>
      </c>
      <c r="F582" s="9"/>
      <c r="G582" s="10">
        <f t="shared" si="9"/>
        <v>0</v>
      </c>
      <c r="H582" s="144" t="s">
        <v>5634</v>
      </c>
      <c r="I582" s="145" t="s">
        <v>365</v>
      </c>
      <c r="J582" s="145" t="s">
        <v>6076</v>
      </c>
      <c r="K582" s="145" t="s">
        <v>6111</v>
      </c>
      <c r="L582" s="145" t="s">
        <v>221</v>
      </c>
      <c r="M582" s="145" t="s">
        <v>445</v>
      </c>
      <c r="N582" s="145">
        <v>0</v>
      </c>
      <c r="O582" s="145" t="s">
        <v>6112</v>
      </c>
    </row>
    <row r="583" spans="1:15" s="7" customFormat="1" ht="30" x14ac:dyDescent="0.25">
      <c r="A583" s="8" t="s">
        <v>5335</v>
      </c>
      <c r="B583" s="123" t="s">
        <v>132</v>
      </c>
      <c r="C583" s="122" t="s">
        <v>5336</v>
      </c>
      <c r="D583" s="287">
        <v>7</v>
      </c>
      <c r="E583" s="286">
        <v>3.5</v>
      </c>
      <c r="F583" s="9"/>
      <c r="G583" s="10">
        <f t="shared" si="9"/>
        <v>0</v>
      </c>
      <c r="H583" s="144" t="s">
        <v>5634</v>
      </c>
      <c r="I583" s="145" t="s">
        <v>365</v>
      </c>
      <c r="J583" s="145" t="s">
        <v>6076</v>
      </c>
      <c r="K583" s="145" t="s">
        <v>6111</v>
      </c>
      <c r="L583" s="145" t="s">
        <v>357</v>
      </c>
      <c r="M583" s="145" t="s">
        <v>450</v>
      </c>
      <c r="N583" s="145">
        <v>0</v>
      </c>
      <c r="O583" s="145" t="s">
        <v>6112</v>
      </c>
    </row>
    <row r="584" spans="1:15" s="7" customFormat="1" ht="30" x14ac:dyDescent="0.25">
      <c r="A584" s="8" t="s">
        <v>5337</v>
      </c>
      <c r="B584" s="123" t="s">
        <v>132</v>
      </c>
      <c r="C584" s="122" t="s">
        <v>5338</v>
      </c>
      <c r="D584" s="287">
        <v>7</v>
      </c>
      <c r="E584" s="286">
        <v>3.5</v>
      </c>
      <c r="F584" s="9"/>
      <c r="G584" s="10">
        <f t="shared" si="9"/>
        <v>0</v>
      </c>
      <c r="H584" s="144" t="s">
        <v>5634</v>
      </c>
      <c r="I584" s="145" t="s">
        <v>365</v>
      </c>
      <c r="J584" s="145" t="s">
        <v>6076</v>
      </c>
      <c r="K584" s="145" t="s">
        <v>6111</v>
      </c>
      <c r="L584" s="145" t="s">
        <v>357</v>
      </c>
      <c r="M584" s="145" t="s">
        <v>250</v>
      </c>
      <c r="N584" s="145">
        <v>0</v>
      </c>
      <c r="O584" s="145" t="s">
        <v>6112</v>
      </c>
    </row>
    <row r="585" spans="1:15" s="7" customFormat="1" ht="30" x14ac:dyDescent="0.25">
      <c r="A585" s="8" t="s">
        <v>5339</v>
      </c>
      <c r="B585" s="123" t="s">
        <v>132</v>
      </c>
      <c r="C585" s="122" t="s">
        <v>5340</v>
      </c>
      <c r="D585" s="287">
        <v>7</v>
      </c>
      <c r="E585" s="286">
        <v>3.5</v>
      </c>
      <c r="F585" s="9"/>
      <c r="G585" s="10">
        <f t="shared" si="9"/>
        <v>0</v>
      </c>
      <c r="H585" s="144" t="s">
        <v>5634</v>
      </c>
      <c r="I585" s="145" t="s">
        <v>365</v>
      </c>
      <c r="J585" s="145" t="s">
        <v>6076</v>
      </c>
      <c r="K585" s="145" t="s">
        <v>6111</v>
      </c>
      <c r="L585" s="145" t="s">
        <v>357</v>
      </c>
      <c r="M585" s="145" t="s">
        <v>445</v>
      </c>
      <c r="N585" s="145">
        <v>0</v>
      </c>
      <c r="O585" s="145" t="s">
        <v>6112</v>
      </c>
    </row>
    <row r="586" spans="1:15" s="7" customFormat="1" ht="75" x14ac:dyDescent="0.25">
      <c r="A586" s="8" t="s">
        <v>6538</v>
      </c>
      <c r="B586" s="123" t="s">
        <v>132</v>
      </c>
      <c r="C586" s="122" t="s">
        <v>5369</v>
      </c>
      <c r="D586" s="287">
        <v>7</v>
      </c>
      <c r="E586" s="286">
        <v>3.5</v>
      </c>
      <c r="F586" s="9"/>
      <c r="G586" s="10">
        <f t="shared" si="9"/>
        <v>0</v>
      </c>
      <c r="H586" s="144" t="s">
        <v>5634</v>
      </c>
      <c r="I586" s="145" t="s">
        <v>365</v>
      </c>
      <c r="J586" s="145" t="s">
        <v>6076</v>
      </c>
      <c r="K586" s="145" t="s">
        <v>6119</v>
      </c>
      <c r="L586" s="145" t="s">
        <v>221</v>
      </c>
      <c r="M586" s="145" t="s">
        <v>482</v>
      </c>
      <c r="N586" s="145">
        <v>0</v>
      </c>
      <c r="O586" s="145" t="s">
        <v>6135</v>
      </c>
    </row>
    <row r="587" spans="1:15" s="7" customFormat="1" ht="75" x14ac:dyDescent="0.25">
      <c r="A587" s="8" t="s">
        <v>6539</v>
      </c>
      <c r="B587" s="123" t="s">
        <v>132</v>
      </c>
      <c r="C587" s="122" t="s">
        <v>5370</v>
      </c>
      <c r="D587" s="287">
        <v>7</v>
      </c>
      <c r="E587" s="286">
        <v>3.5</v>
      </c>
      <c r="F587" s="9"/>
      <c r="G587" s="10">
        <f t="shared" si="9"/>
        <v>0</v>
      </c>
      <c r="H587" s="144" t="s">
        <v>5634</v>
      </c>
      <c r="I587" s="145" t="s">
        <v>365</v>
      </c>
      <c r="J587" s="145" t="s">
        <v>6076</v>
      </c>
      <c r="K587" s="145" t="s">
        <v>6119</v>
      </c>
      <c r="L587" s="145" t="s">
        <v>221</v>
      </c>
      <c r="M587" s="145" t="s">
        <v>349</v>
      </c>
      <c r="N587" s="145">
        <v>0</v>
      </c>
      <c r="O587" s="145" t="s">
        <v>6135</v>
      </c>
    </row>
    <row r="588" spans="1:15" s="7" customFormat="1" ht="75" x14ac:dyDescent="0.25">
      <c r="A588" s="8" t="s">
        <v>6540</v>
      </c>
      <c r="B588" s="123" t="s">
        <v>132</v>
      </c>
      <c r="C588" s="122" t="s">
        <v>5371</v>
      </c>
      <c r="D588" s="287">
        <v>7</v>
      </c>
      <c r="E588" s="286">
        <v>3.5</v>
      </c>
      <c r="F588" s="9"/>
      <c r="G588" s="10">
        <f t="shared" si="9"/>
        <v>0</v>
      </c>
      <c r="H588" s="144" t="s">
        <v>5634</v>
      </c>
      <c r="I588" s="145" t="s">
        <v>365</v>
      </c>
      <c r="J588" s="145" t="s">
        <v>6076</v>
      </c>
      <c r="K588" s="145" t="s">
        <v>6119</v>
      </c>
      <c r="L588" s="145" t="s">
        <v>221</v>
      </c>
      <c r="M588" s="145" t="s">
        <v>302</v>
      </c>
      <c r="N588" s="145">
        <v>0</v>
      </c>
      <c r="O588" s="145" t="s">
        <v>6135</v>
      </c>
    </row>
    <row r="589" spans="1:15" s="7" customFormat="1" ht="75" x14ac:dyDescent="0.25">
      <c r="A589" s="8" t="s">
        <v>6550</v>
      </c>
      <c r="B589" s="123" t="s">
        <v>132</v>
      </c>
      <c r="C589" s="122" t="s">
        <v>5380</v>
      </c>
      <c r="D589" s="287">
        <v>7</v>
      </c>
      <c r="E589" s="286">
        <v>3.5</v>
      </c>
      <c r="F589" s="9"/>
      <c r="G589" s="10">
        <f t="shared" si="9"/>
        <v>0</v>
      </c>
      <c r="H589" s="144" t="s">
        <v>5634</v>
      </c>
      <c r="I589" s="145" t="s">
        <v>365</v>
      </c>
      <c r="J589" s="145" t="s">
        <v>6076</v>
      </c>
      <c r="K589" s="145" t="s">
        <v>6119</v>
      </c>
      <c r="L589" s="145" t="s">
        <v>221</v>
      </c>
      <c r="M589" s="145" t="s">
        <v>1474</v>
      </c>
      <c r="N589" s="145">
        <v>0</v>
      </c>
      <c r="O589" s="145" t="s">
        <v>6140</v>
      </c>
    </row>
    <row r="590" spans="1:15" s="7" customFormat="1" ht="75" x14ac:dyDescent="0.25">
      <c r="A590" s="8" t="s">
        <v>6551</v>
      </c>
      <c r="B590" s="123" t="s">
        <v>132</v>
      </c>
      <c r="C590" s="122" t="s">
        <v>5381</v>
      </c>
      <c r="D590" s="287">
        <v>7</v>
      </c>
      <c r="E590" s="286">
        <v>3.5</v>
      </c>
      <c r="F590" s="9"/>
      <c r="G590" s="10">
        <f t="shared" si="9"/>
        <v>0</v>
      </c>
      <c r="H590" s="144" t="s">
        <v>5634</v>
      </c>
      <c r="I590" s="145" t="s">
        <v>365</v>
      </c>
      <c r="J590" s="145" t="s">
        <v>6076</v>
      </c>
      <c r="K590" s="145" t="s">
        <v>6119</v>
      </c>
      <c r="L590" s="145" t="s">
        <v>221</v>
      </c>
      <c r="M590" s="145" t="s">
        <v>250</v>
      </c>
      <c r="N590" s="145">
        <v>0</v>
      </c>
      <c r="O590" s="145" t="s">
        <v>6140</v>
      </c>
    </row>
    <row r="591" spans="1:15" s="7" customFormat="1" ht="60" x14ac:dyDescent="0.25">
      <c r="A591" s="8" t="s">
        <v>6552</v>
      </c>
      <c r="B591" s="123" t="s">
        <v>132</v>
      </c>
      <c r="C591" s="122" t="s">
        <v>5382</v>
      </c>
      <c r="D591" s="287">
        <v>7</v>
      </c>
      <c r="E591" s="286">
        <v>3.5</v>
      </c>
      <c r="F591" s="9"/>
      <c r="G591" s="10">
        <f t="shared" si="9"/>
        <v>0</v>
      </c>
      <c r="H591" s="144" t="s">
        <v>5634</v>
      </c>
      <c r="I591" s="145" t="s">
        <v>365</v>
      </c>
      <c r="J591" s="145" t="s">
        <v>6076</v>
      </c>
      <c r="K591" s="145" t="s">
        <v>6119</v>
      </c>
      <c r="L591" s="145" t="s">
        <v>221</v>
      </c>
      <c r="M591" s="145" t="s">
        <v>241</v>
      </c>
      <c r="N591" s="145">
        <v>0</v>
      </c>
      <c r="O591" s="145" t="s">
        <v>6140</v>
      </c>
    </row>
    <row r="592" spans="1:15" s="7" customFormat="1" ht="75" x14ac:dyDescent="0.25">
      <c r="A592" s="8" t="s">
        <v>6626</v>
      </c>
      <c r="B592" s="123" t="s">
        <v>132</v>
      </c>
      <c r="C592" s="122" t="s">
        <v>5429</v>
      </c>
      <c r="D592" s="287">
        <v>7</v>
      </c>
      <c r="E592" s="286">
        <v>3.5</v>
      </c>
      <c r="F592" s="9"/>
      <c r="G592" s="10">
        <f t="shared" si="9"/>
        <v>0</v>
      </c>
      <c r="H592" s="144" t="s">
        <v>5634</v>
      </c>
      <c r="I592" s="145" t="s">
        <v>365</v>
      </c>
      <c r="J592" s="145" t="s">
        <v>6076</v>
      </c>
      <c r="K592" s="145" t="s">
        <v>6119</v>
      </c>
      <c r="L592" s="145" t="s">
        <v>221</v>
      </c>
      <c r="M592" s="145" t="s">
        <v>1509</v>
      </c>
      <c r="N592" s="145">
        <v>0</v>
      </c>
      <c r="O592" s="145" t="s">
        <v>6163</v>
      </c>
    </row>
    <row r="593" spans="1:15" s="7" customFormat="1" ht="75" x14ac:dyDescent="0.25">
      <c r="A593" s="8" t="s">
        <v>6627</v>
      </c>
      <c r="B593" s="123" t="s">
        <v>132</v>
      </c>
      <c r="C593" s="122" t="s">
        <v>5430</v>
      </c>
      <c r="D593" s="287">
        <v>7</v>
      </c>
      <c r="E593" s="286">
        <v>3.5</v>
      </c>
      <c r="F593" s="9"/>
      <c r="G593" s="10">
        <f t="shared" si="9"/>
        <v>0</v>
      </c>
      <c r="H593" s="144" t="s">
        <v>5634</v>
      </c>
      <c r="I593" s="145" t="s">
        <v>365</v>
      </c>
      <c r="J593" s="145" t="s">
        <v>6076</v>
      </c>
      <c r="K593" s="145" t="s">
        <v>6119</v>
      </c>
      <c r="L593" s="145" t="s">
        <v>221</v>
      </c>
      <c r="M593" s="145" t="s">
        <v>375</v>
      </c>
      <c r="N593" s="145">
        <v>0</v>
      </c>
      <c r="O593" s="145" t="s">
        <v>6163</v>
      </c>
    </row>
    <row r="594" spans="1:15" s="7" customFormat="1" ht="75" x14ac:dyDescent="0.25">
      <c r="A594" s="8" t="s">
        <v>6628</v>
      </c>
      <c r="B594" s="123" t="s">
        <v>132</v>
      </c>
      <c r="C594" s="122" t="s">
        <v>5431</v>
      </c>
      <c r="D594" s="287">
        <v>7</v>
      </c>
      <c r="E594" s="286">
        <v>3.5</v>
      </c>
      <c r="F594" s="9"/>
      <c r="G594" s="10">
        <f t="shared" si="9"/>
        <v>0</v>
      </c>
      <c r="H594" s="144" t="s">
        <v>5634</v>
      </c>
      <c r="I594" s="145" t="s">
        <v>365</v>
      </c>
      <c r="J594" s="145" t="s">
        <v>6076</v>
      </c>
      <c r="K594" s="145" t="s">
        <v>6119</v>
      </c>
      <c r="L594" s="145" t="s">
        <v>221</v>
      </c>
      <c r="M594" s="145" t="s">
        <v>1625</v>
      </c>
      <c r="N594" s="145">
        <v>0</v>
      </c>
      <c r="O594" s="145" t="s">
        <v>6163</v>
      </c>
    </row>
    <row r="595" spans="1:15" s="7" customFormat="1" ht="75" x14ac:dyDescent="0.25">
      <c r="A595" s="8" t="s">
        <v>6658</v>
      </c>
      <c r="B595" s="123" t="s">
        <v>132</v>
      </c>
      <c r="C595" s="122" t="s">
        <v>5434</v>
      </c>
      <c r="D595" s="287">
        <v>7</v>
      </c>
      <c r="E595" s="286">
        <v>3.5</v>
      </c>
      <c r="F595" s="9"/>
      <c r="G595" s="10">
        <f t="shared" si="9"/>
        <v>0</v>
      </c>
      <c r="H595" s="144" t="s">
        <v>5634</v>
      </c>
      <c r="I595" s="145" t="s">
        <v>365</v>
      </c>
      <c r="J595" s="145" t="s">
        <v>6076</v>
      </c>
      <c r="K595" s="145" t="s">
        <v>6119</v>
      </c>
      <c r="L595" s="145" t="s">
        <v>221</v>
      </c>
      <c r="M595" s="145" t="s">
        <v>454</v>
      </c>
      <c r="N595" s="145">
        <v>0</v>
      </c>
      <c r="O595" s="145" t="s">
        <v>6165</v>
      </c>
    </row>
    <row r="596" spans="1:15" s="7" customFormat="1" ht="75" x14ac:dyDescent="0.25">
      <c r="A596" s="8" t="s">
        <v>6659</v>
      </c>
      <c r="B596" s="123" t="s">
        <v>132</v>
      </c>
      <c r="C596" s="122" t="s">
        <v>5435</v>
      </c>
      <c r="D596" s="287">
        <v>7</v>
      </c>
      <c r="E596" s="286">
        <v>3.5</v>
      </c>
      <c r="F596" s="9"/>
      <c r="G596" s="10">
        <f t="shared" si="9"/>
        <v>0</v>
      </c>
      <c r="H596" s="144" t="s">
        <v>5634</v>
      </c>
      <c r="I596" s="145" t="s">
        <v>365</v>
      </c>
      <c r="J596" s="145" t="s">
        <v>6076</v>
      </c>
      <c r="K596" s="145" t="s">
        <v>6119</v>
      </c>
      <c r="L596" s="145" t="s">
        <v>221</v>
      </c>
      <c r="M596" s="145" t="s">
        <v>490</v>
      </c>
      <c r="N596" s="145">
        <v>0</v>
      </c>
      <c r="O596" s="145" t="s">
        <v>6165</v>
      </c>
    </row>
    <row r="597" spans="1:15" s="7" customFormat="1" ht="75" x14ac:dyDescent="0.25">
      <c r="A597" s="8" t="s">
        <v>6660</v>
      </c>
      <c r="B597" s="123" t="s">
        <v>132</v>
      </c>
      <c r="C597" s="122" t="s">
        <v>5436</v>
      </c>
      <c r="D597" s="287">
        <v>7</v>
      </c>
      <c r="E597" s="286">
        <v>3.5</v>
      </c>
      <c r="F597" s="9"/>
      <c r="G597" s="10">
        <f t="shared" si="9"/>
        <v>0</v>
      </c>
      <c r="H597" s="144" t="s">
        <v>5634</v>
      </c>
      <c r="I597" s="145" t="s">
        <v>365</v>
      </c>
      <c r="J597" s="145" t="s">
        <v>6076</v>
      </c>
      <c r="K597" s="145" t="s">
        <v>6119</v>
      </c>
      <c r="L597" s="145" t="s">
        <v>221</v>
      </c>
      <c r="M597" s="145" t="s">
        <v>446</v>
      </c>
      <c r="N597" s="145">
        <v>0</v>
      </c>
      <c r="O597" s="145" t="s">
        <v>6165</v>
      </c>
    </row>
    <row r="598" spans="1:15" s="7" customFormat="1" ht="30" x14ac:dyDescent="0.25">
      <c r="A598" s="8" t="s">
        <v>5470</v>
      </c>
      <c r="B598" s="123" t="s">
        <v>132</v>
      </c>
      <c r="C598" s="122" t="s">
        <v>5471</v>
      </c>
      <c r="D598" s="287">
        <v>7</v>
      </c>
      <c r="E598" s="286">
        <v>3.5</v>
      </c>
      <c r="F598" s="9"/>
      <c r="G598" s="10">
        <f t="shared" si="9"/>
        <v>0</v>
      </c>
      <c r="H598" s="144" t="s">
        <v>5634</v>
      </c>
      <c r="I598" s="145" t="s">
        <v>365</v>
      </c>
      <c r="J598" s="145" t="s">
        <v>6076</v>
      </c>
      <c r="K598" s="145" t="s">
        <v>6119</v>
      </c>
      <c r="L598" s="145" t="s">
        <v>357</v>
      </c>
      <c r="M598" s="145" t="s">
        <v>1474</v>
      </c>
      <c r="N598" s="145">
        <v>0</v>
      </c>
      <c r="O598" s="145" t="s">
        <v>6140</v>
      </c>
    </row>
    <row r="599" spans="1:15" s="7" customFormat="1" ht="30" x14ac:dyDescent="0.25">
      <c r="A599" s="8" t="s">
        <v>5472</v>
      </c>
      <c r="B599" s="123" t="s">
        <v>132</v>
      </c>
      <c r="C599" s="122" t="s">
        <v>5473</v>
      </c>
      <c r="D599" s="287">
        <v>7</v>
      </c>
      <c r="E599" s="286">
        <v>3.5</v>
      </c>
      <c r="F599" s="9"/>
      <c r="G599" s="10">
        <f t="shared" si="9"/>
        <v>0</v>
      </c>
      <c r="H599" s="144" t="s">
        <v>5634</v>
      </c>
      <c r="I599" s="145" t="s">
        <v>365</v>
      </c>
      <c r="J599" s="145" t="s">
        <v>6076</v>
      </c>
      <c r="K599" s="145" t="s">
        <v>6119</v>
      </c>
      <c r="L599" s="145" t="s">
        <v>357</v>
      </c>
      <c r="M599" s="145" t="s">
        <v>250</v>
      </c>
      <c r="N599" s="145">
        <v>0</v>
      </c>
      <c r="O599" s="145" t="s">
        <v>6140</v>
      </c>
    </row>
    <row r="600" spans="1:15" s="7" customFormat="1" ht="30" x14ac:dyDescent="0.25">
      <c r="A600" s="8" t="s">
        <v>5474</v>
      </c>
      <c r="B600" s="123" t="s">
        <v>132</v>
      </c>
      <c r="C600" s="122" t="s">
        <v>5475</v>
      </c>
      <c r="D600" s="287">
        <v>7</v>
      </c>
      <c r="E600" s="286">
        <v>3.5</v>
      </c>
      <c r="F600" s="9"/>
      <c r="G600" s="10">
        <f t="shared" si="9"/>
        <v>0</v>
      </c>
      <c r="H600" s="144" t="s">
        <v>5634</v>
      </c>
      <c r="I600" s="145" t="s">
        <v>365</v>
      </c>
      <c r="J600" s="145" t="s">
        <v>6076</v>
      </c>
      <c r="K600" s="145" t="s">
        <v>6119</v>
      </c>
      <c r="L600" s="145" t="s">
        <v>357</v>
      </c>
      <c r="M600" s="145" t="s">
        <v>241</v>
      </c>
      <c r="N600" s="145">
        <v>0</v>
      </c>
      <c r="O600" s="145" t="s">
        <v>6140</v>
      </c>
    </row>
    <row r="601" spans="1:15" s="7" customFormat="1" ht="30" x14ac:dyDescent="0.25">
      <c r="A601" s="8" t="s">
        <v>5478</v>
      </c>
      <c r="B601" s="123" t="s">
        <v>132</v>
      </c>
      <c r="C601" s="122" t="s">
        <v>5479</v>
      </c>
      <c r="D601" s="287">
        <v>7</v>
      </c>
      <c r="E601" s="286">
        <v>3.5</v>
      </c>
      <c r="F601" s="9"/>
      <c r="G601" s="10">
        <f t="shared" si="9"/>
        <v>0</v>
      </c>
      <c r="H601" s="144" t="s">
        <v>5634</v>
      </c>
      <c r="I601" s="145" t="s">
        <v>365</v>
      </c>
      <c r="J601" s="145" t="s">
        <v>6076</v>
      </c>
      <c r="K601" s="145" t="s">
        <v>6119</v>
      </c>
      <c r="L601" s="145" t="s">
        <v>357</v>
      </c>
      <c r="M601" s="145" t="s">
        <v>482</v>
      </c>
      <c r="N601" s="145">
        <v>0</v>
      </c>
      <c r="O601" s="145" t="s">
        <v>6135</v>
      </c>
    </row>
    <row r="602" spans="1:15" s="7" customFormat="1" ht="30" x14ac:dyDescent="0.25">
      <c r="A602" s="8" t="s">
        <v>5480</v>
      </c>
      <c r="B602" s="123" t="s">
        <v>132</v>
      </c>
      <c r="C602" s="122" t="s">
        <v>5481</v>
      </c>
      <c r="D602" s="287">
        <v>7</v>
      </c>
      <c r="E602" s="286">
        <v>3.5</v>
      </c>
      <c r="F602" s="9"/>
      <c r="G602" s="10">
        <f t="shared" si="9"/>
        <v>0</v>
      </c>
      <c r="H602" s="144" t="s">
        <v>5634</v>
      </c>
      <c r="I602" s="145" t="s">
        <v>365</v>
      </c>
      <c r="J602" s="145" t="s">
        <v>6076</v>
      </c>
      <c r="K602" s="145" t="s">
        <v>6119</v>
      </c>
      <c r="L602" s="145" t="s">
        <v>357</v>
      </c>
      <c r="M602" s="145" t="s">
        <v>349</v>
      </c>
      <c r="N602" s="145">
        <v>0</v>
      </c>
      <c r="O602" s="145" t="s">
        <v>6135</v>
      </c>
    </row>
    <row r="603" spans="1:15" s="7" customFormat="1" ht="30" x14ac:dyDescent="0.25">
      <c r="A603" s="8" t="s">
        <v>5482</v>
      </c>
      <c r="B603" s="123" t="s">
        <v>132</v>
      </c>
      <c r="C603" s="122" t="s">
        <v>5483</v>
      </c>
      <c r="D603" s="287">
        <v>7</v>
      </c>
      <c r="E603" s="286">
        <v>3.5</v>
      </c>
      <c r="F603" s="9"/>
      <c r="G603" s="10">
        <f t="shared" si="9"/>
        <v>0</v>
      </c>
      <c r="H603" s="144" t="s">
        <v>5634</v>
      </c>
      <c r="I603" s="145" t="s">
        <v>365</v>
      </c>
      <c r="J603" s="145" t="s">
        <v>6076</v>
      </c>
      <c r="K603" s="145" t="s">
        <v>6119</v>
      </c>
      <c r="L603" s="145" t="s">
        <v>357</v>
      </c>
      <c r="M603" s="145" t="s">
        <v>302</v>
      </c>
      <c r="N603" s="145">
        <v>0</v>
      </c>
      <c r="O603" s="145" t="s">
        <v>6135</v>
      </c>
    </row>
    <row r="604" spans="1:15" s="7" customFormat="1" ht="30" x14ac:dyDescent="0.25">
      <c r="A604" s="8" t="s">
        <v>5488</v>
      </c>
      <c r="B604" s="123" t="s">
        <v>132</v>
      </c>
      <c r="C604" s="122" t="s">
        <v>5489</v>
      </c>
      <c r="D604" s="287">
        <v>7</v>
      </c>
      <c r="E604" s="286">
        <v>3.5</v>
      </c>
      <c r="F604" s="9"/>
      <c r="G604" s="10">
        <f t="shared" si="9"/>
        <v>0</v>
      </c>
      <c r="H604" s="144" t="s">
        <v>5634</v>
      </c>
      <c r="I604" s="145" t="s">
        <v>365</v>
      </c>
      <c r="J604" s="145" t="s">
        <v>6076</v>
      </c>
      <c r="K604" s="145" t="s">
        <v>6119</v>
      </c>
      <c r="L604" s="145" t="s">
        <v>357</v>
      </c>
      <c r="M604" s="145" t="s">
        <v>454</v>
      </c>
      <c r="N604" s="145">
        <v>0</v>
      </c>
      <c r="O604" s="145" t="s">
        <v>6165</v>
      </c>
    </row>
    <row r="605" spans="1:15" s="7" customFormat="1" ht="30" x14ac:dyDescent="0.25">
      <c r="A605" s="8" t="s">
        <v>5490</v>
      </c>
      <c r="B605" s="123" t="s">
        <v>132</v>
      </c>
      <c r="C605" s="122" t="s">
        <v>5491</v>
      </c>
      <c r="D605" s="287">
        <v>7</v>
      </c>
      <c r="E605" s="286">
        <v>3.5</v>
      </c>
      <c r="F605" s="9"/>
      <c r="G605" s="10">
        <f t="shared" si="9"/>
        <v>0</v>
      </c>
      <c r="H605" s="144" t="s">
        <v>5634</v>
      </c>
      <c r="I605" s="145" t="s">
        <v>365</v>
      </c>
      <c r="J605" s="145" t="s">
        <v>6076</v>
      </c>
      <c r="K605" s="145" t="s">
        <v>6119</v>
      </c>
      <c r="L605" s="145" t="s">
        <v>357</v>
      </c>
      <c r="M605" s="145" t="s">
        <v>490</v>
      </c>
      <c r="N605" s="145">
        <v>0</v>
      </c>
      <c r="O605" s="145" t="s">
        <v>6165</v>
      </c>
    </row>
    <row r="606" spans="1:15" s="7" customFormat="1" ht="30" x14ac:dyDescent="0.25">
      <c r="A606" s="8" t="s">
        <v>5492</v>
      </c>
      <c r="B606" s="123" t="s">
        <v>132</v>
      </c>
      <c r="C606" s="122" t="s">
        <v>5493</v>
      </c>
      <c r="D606" s="287">
        <v>7</v>
      </c>
      <c r="E606" s="286">
        <v>3.5</v>
      </c>
      <c r="F606" s="9"/>
      <c r="G606" s="10">
        <f t="shared" si="9"/>
        <v>0</v>
      </c>
      <c r="H606" s="144" t="s">
        <v>5634</v>
      </c>
      <c r="I606" s="145" t="s">
        <v>365</v>
      </c>
      <c r="J606" s="145" t="s">
        <v>6076</v>
      </c>
      <c r="K606" s="145" t="s">
        <v>6119</v>
      </c>
      <c r="L606" s="145" t="s">
        <v>357</v>
      </c>
      <c r="M606" s="145" t="s">
        <v>446</v>
      </c>
      <c r="N606" s="145">
        <v>0</v>
      </c>
      <c r="O606" s="145" t="s">
        <v>6165</v>
      </c>
    </row>
    <row r="607" spans="1:15" s="7" customFormat="1" ht="30" x14ac:dyDescent="0.25">
      <c r="A607" s="8" t="s">
        <v>5498</v>
      </c>
      <c r="B607" s="123" t="s">
        <v>132</v>
      </c>
      <c r="C607" s="122" t="s">
        <v>5499</v>
      </c>
      <c r="D607" s="287">
        <v>7</v>
      </c>
      <c r="E607" s="286">
        <v>3.5</v>
      </c>
      <c r="F607" s="9"/>
      <c r="G607" s="10">
        <f t="shared" si="9"/>
        <v>0</v>
      </c>
      <c r="H607" s="144" t="s">
        <v>5634</v>
      </c>
      <c r="I607" s="145" t="s">
        <v>365</v>
      </c>
      <c r="J607" s="145" t="s">
        <v>6076</v>
      </c>
      <c r="K607" s="145" t="s">
        <v>6119</v>
      </c>
      <c r="L607" s="145" t="s">
        <v>357</v>
      </c>
      <c r="M607" s="145" t="s">
        <v>1509</v>
      </c>
      <c r="N607" s="145">
        <v>0</v>
      </c>
      <c r="O607" s="145" t="s">
        <v>6163</v>
      </c>
    </row>
    <row r="608" spans="1:15" s="7" customFormat="1" ht="30" x14ac:dyDescent="0.25">
      <c r="A608" s="8" t="s">
        <v>5500</v>
      </c>
      <c r="B608" s="123" t="s">
        <v>132</v>
      </c>
      <c r="C608" s="122" t="s">
        <v>5501</v>
      </c>
      <c r="D608" s="287">
        <v>7</v>
      </c>
      <c r="E608" s="286">
        <v>3.5</v>
      </c>
      <c r="F608" s="9"/>
      <c r="G608" s="10">
        <f t="shared" si="9"/>
        <v>0</v>
      </c>
      <c r="H608" s="144" t="s">
        <v>5634</v>
      </c>
      <c r="I608" s="145" t="s">
        <v>365</v>
      </c>
      <c r="J608" s="145" t="s">
        <v>6076</v>
      </c>
      <c r="K608" s="145" t="s">
        <v>6119</v>
      </c>
      <c r="L608" s="145" t="s">
        <v>357</v>
      </c>
      <c r="M608" s="145" t="s">
        <v>375</v>
      </c>
      <c r="N608" s="145">
        <v>0</v>
      </c>
      <c r="O608" s="145" t="s">
        <v>6163</v>
      </c>
    </row>
    <row r="609" spans="1:15" s="7" customFormat="1" ht="30" x14ac:dyDescent="0.25">
      <c r="A609" s="8" t="s">
        <v>5502</v>
      </c>
      <c r="B609" s="123" t="s">
        <v>132</v>
      </c>
      <c r="C609" s="122" t="s">
        <v>5503</v>
      </c>
      <c r="D609" s="287">
        <v>7</v>
      </c>
      <c r="E609" s="286">
        <v>3.5</v>
      </c>
      <c r="F609" s="9"/>
      <c r="G609" s="10">
        <f t="shared" si="9"/>
        <v>0</v>
      </c>
      <c r="H609" s="144" t="s">
        <v>5634</v>
      </c>
      <c r="I609" s="145" t="s">
        <v>365</v>
      </c>
      <c r="J609" s="145" t="s">
        <v>6076</v>
      </c>
      <c r="K609" s="145" t="s">
        <v>6119</v>
      </c>
      <c r="L609" s="145" t="s">
        <v>357</v>
      </c>
      <c r="M609" s="145" t="s">
        <v>1625</v>
      </c>
      <c r="N609" s="145">
        <v>0</v>
      </c>
      <c r="O609" s="145" t="s">
        <v>6163</v>
      </c>
    </row>
    <row r="610" spans="1:15" s="7" customFormat="1" ht="75" x14ac:dyDescent="0.25">
      <c r="A610" s="8" t="s">
        <v>6655</v>
      </c>
      <c r="B610" s="123" t="s">
        <v>132</v>
      </c>
      <c r="C610" s="122" t="s">
        <v>5536</v>
      </c>
      <c r="D610" s="287">
        <v>7</v>
      </c>
      <c r="E610" s="286">
        <v>3.5</v>
      </c>
      <c r="F610" s="9"/>
      <c r="G610" s="10">
        <f t="shared" si="9"/>
        <v>0</v>
      </c>
      <c r="H610" s="144" t="s">
        <v>5634</v>
      </c>
      <c r="I610" s="145" t="s">
        <v>365</v>
      </c>
      <c r="J610" s="145" t="s">
        <v>6076</v>
      </c>
      <c r="K610" s="145" t="s">
        <v>6178</v>
      </c>
      <c r="L610" s="145" t="s">
        <v>221</v>
      </c>
      <c r="M610" s="145" t="s">
        <v>475</v>
      </c>
      <c r="N610" s="145">
        <v>0</v>
      </c>
      <c r="O610" s="145" t="s">
        <v>6195</v>
      </c>
    </row>
    <row r="611" spans="1:15" s="7" customFormat="1" ht="75" x14ac:dyDescent="0.25">
      <c r="A611" s="8" t="s">
        <v>6656</v>
      </c>
      <c r="B611" s="123" t="s">
        <v>132</v>
      </c>
      <c r="C611" s="122" t="s">
        <v>5537</v>
      </c>
      <c r="D611" s="287">
        <v>7</v>
      </c>
      <c r="E611" s="286">
        <v>3.5</v>
      </c>
      <c r="F611" s="9"/>
      <c r="G611" s="10">
        <f t="shared" si="9"/>
        <v>0</v>
      </c>
      <c r="H611" s="144" t="s">
        <v>5634</v>
      </c>
      <c r="I611" s="145" t="s">
        <v>365</v>
      </c>
      <c r="J611" s="145" t="s">
        <v>6076</v>
      </c>
      <c r="K611" s="145" t="s">
        <v>6178</v>
      </c>
      <c r="L611" s="145" t="s">
        <v>221</v>
      </c>
      <c r="M611" s="145" t="s">
        <v>482</v>
      </c>
      <c r="N611" s="145">
        <v>0</v>
      </c>
      <c r="O611" s="145" t="s">
        <v>6195</v>
      </c>
    </row>
    <row r="612" spans="1:15" s="7" customFormat="1" ht="75" x14ac:dyDescent="0.25">
      <c r="A612" s="8" t="s">
        <v>6657</v>
      </c>
      <c r="B612" s="123" t="s">
        <v>132</v>
      </c>
      <c r="C612" s="122" t="s">
        <v>5538</v>
      </c>
      <c r="D612" s="287">
        <v>7</v>
      </c>
      <c r="E612" s="286">
        <v>3.5</v>
      </c>
      <c r="F612" s="9"/>
      <c r="G612" s="10">
        <f t="shared" si="9"/>
        <v>0</v>
      </c>
      <c r="H612" s="144" t="s">
        <v>5634</v>
      </c>
      <c r="I612" s="145" t="s">
        <v>365</v>
      </c>
      <c r="J612" s="145" t="s">
        <v>6076</v>
      </c>
      <c r="K612" s="145" t="s">
        <v>6178</v>
      </c>
      <c r="L612" s="145" t="s">
        <v>221</v>
      </c>
      <c r="M612" s="145" t="s">
        <v>446</v>
      </c>
      <c r="N612" s="145">
        <v>0</v>
      </c>
      <c r="O612" s="145" t="s">
        <v>6195</v>
      </c>
    </row>
    <row r="613" spans="1:15" s="7" customFormat="1" ht="30" x14ac:dyDescent="0.25">
      <c r="A613" s="8" t="s">
        <v>5550</v>
      </c>
      <c r="B613" s="123" t="s">
        <v>132</v>
      </c>
      <c r="C613" s="122" t="s">
        <v>5551</v>
      </c>
      <c r="D613" s="287">
        <v>7</v>
      </c>
      <c r="E613" s="286">
        <v>3.5</v>
      </c>
      <c r="F613" s="9"/>
      <c r="G613" s="10">
        <f t="shared" si="9"/>
        <v>0</v>
      </c>
      <c r="H613" s="144" t="s">
        <v>5634</v>
      </c>
      <c r="I613" s="145" t="s">
        <v>365</v>
      </c>
      <c r="J613" s="145" t="s">
        <v>6076</v>
      </c>
      <c r="K613" s="145" t="s">
        <v>6178</v>
      </c>
      <c r="L613" s="145" t="s">
        <v>357</v>
      </c>
      <c r="M613" s="145" t="s">
        <v>475</v>
      </c>
      <c r="N613" s="145">
        <v>0</v>
      </c>
      <c r="O613" s="145" t="s">
        <v>6195</v>
      </c>
    </row>
    <row r="614" spans="1:15" s="7" customFormat="1" ht="30" x14ac:dyDescent="0.25">
      <c r="A614" s="8" t="s">
        <v>5552</v>
      </c>
      <c r="B614" s="123" t="s">
        <v>132</v>
      </c>
      <c r="C614" s="122" t="s">
        <v>5553</v>
      </c>
      <c r="D614" s="287">
        <v>7</v>
      </c>
      <c r="E614" s="286">
        <v>3.5</v>
      </c>
      <c r="F614" s="9"/>
      <c r="G614" s="10">
        <f t="shared" si="9"/>
        <v>0</v>
      </c>
      <c r="H614" s="144" t="s">
        <v>5634</v>
      </c>
      <c r="I614" s="145" t="s">
        <v>365</v>
      </c>
      <c r="J614" s="145" t="s">
        <v>6076</v>
      </c>
      <c r="K614" s="145" t="s">
        <v>6178</v>
      </c>
      <c r="L614" s="145" t="s">
        <v>357</v>
      </c>
      <c r="M614" s="145" t="s">
        <v>482</v>
      </c>
      <c r="N614" s="145">
        <v>0</v>
      </c>
      <c r="O614" s="145" t="s">
        <v>6195</v>
      </c>
    </row>
    <row r="615" spans="1:15" s="7" customFormat="1" ht="30" x14ac:dyDescent="0.25">
      <c r="A615" s="8" t="s">
        <v>5554</v>
      </c>
      <c r="B615" s="123" t="s">
        <v>132</v>
      </c>
      <c r="C615" s="122" t="s">
        <v>5555</v>
      </c>
      <c r="D615" s="287">
        <v>7</v>
      </c>
      <c r="E615" s="286">
        <v>3.5</v>
      </c>
      <c r="F615" s="9"/>
      <c r="G615" s="10">
        <f t="shared" si="9"/>
        <v>0</v>
      </c>
      <c r="H615" s="144" t="s">
        <v>5634</v>
      </c>
      <c r="I615" s="145" t="s">
        <v>365</v>
      </c>
      <c r="J615" s="145" t="s">
        <v>6076</v>
      </c>
      <c r="K615" s="145" t="s">
        <v>6178</v>
      </c>
      <c r="L615" s="145" t="s">
        <v>357</v>
      </c>
      <c r="M615" s="145" t="s">
        <v>446</v>
      </c>
      <c r="N615" s="145">
        <v>0</v>
      </c>
      <c r="O615" s="145" t="s">
        <v>6195</v>
      </c>
    </row>
    <row r="616" spans="1:15" s="7" customFormat="1" ht="75" x14ac:dyDescent="0.25">
      <c r="A616" s="8" t="s">
        <v>6492</v>
      </c>
      <c r="B616" s="123" t="s">
        <v>132</v>
      </c>
      <c r="C616" s="122" t="s">
        <v>5564</v>
      </c>
      <c r="D616" s="287">
        <v>7</v>
      </c>
      <c r="E616" s="286">
        <v>3.5</v>
      </c>
      <c r="F616" s="9"/>
      <c r="G616" s="10">
        <f t="shared" si="9"/>
        <v>0</v>
      </c>
      <c r="H616" s="144" t="s">
        <v>5634</v>
      </c>
      <c r="I616" s="145" t="s">
        <v>365</v>
      </c>
      <c r="J616" s="145" t="s">
        <v>6076</v>
      </c>
      <c r="K616" s="145" t="s">
        <v>3924</v>
      </c>
      <c r="L616" s="145" t="s">
        <v>221</v>
      </c>
      <c r="M616" s="145" t="s">
        <v>490</v>
      </c>
      <c r="N616" s="145">
        <v>0</v>
      </c>
      <c r="O616" s="145" t="s">
        <v>6204</v>
      </c>
    </row>
    <row r="617" spans="1:15" s="7" customFormat="1" ht="75" x14ac:dyDescent="0.25">
      <c r="A617" s="8" t="s">
        <v>6772</v>
      </c>
      <c r="B617" s="123" t="s">
        <v>132</v>
      </c>
      <c r="C617" s="122" t="s">
        <v>5565</v>
      </c>
      <c r="D617" s="287">
        <v>7</v>
      </c>
      <c r="E617" s="286">
        <v>3.5</v>
      </c>
      <c r="F617" s="9"/>
      <c r="G617" s="10">
        <f t="shared" si="9"/>
        <v>0</v>
      </c>
      <c r="H617" s="144" t="s">
        <v>5634</v>
      </c>
      <c r="I617" s="145" t="s">
        <v>365</v>
      </c>
      <c r="J617" s="145" t="s">
        <v>6076</v>
      </c>
      <c r="K617" s="145" t="s">
        <v>3924</v>
      </c>
      <c r="L617" s="145" t="s">
        <v>221</v>
      </c>
      <c r="M617" s="145" t="s">
        <v>375</v>
      </c>
      <c r="N617" s="145">
        <v>0</v>
      </c>
      <c r="O617" s="145" t="s">
        <v>6204</v>
      </c>
    </row>
    <row r="618" spans="1:15" s="7" customFormat="1" ht="75" x14ac:dyDescent="0.25">
      <c r="A618" s="8" t="s">
        <v>6773</v>
      </c>
      <c r="B618" s="123" t="s">
        <v>132</v>
      </c>
      <c r="C618" s="122" t="s">
        <v>5566</v>
      </c>
      <c r="D618" s="287">
        <v>7</v>
      </c>
      <c r="E618" s="286">
        <v>3.5</v>
      </c>
      <c r="F618" s="9"/>
      <c r="G618" s="10">
        <f t="shared" si="9"/>
        <v>0</v>
      </c>
      <c r="H618" s="144" t="s">
        <v>5634</v>
      </c>
      <c r="I618" s="145" t="s">
        <v>365</v>
      </c>
      <c r="J618" s="145" t="s">
        <v>6076</v>
      </c>
      <c r="K618" s="145" t="s">
        <v>3924</v>
      </c>
      <c r="L618" s="145" t="s">
        <v>221</v>
      </c>
      <c r="M618" s="145" t="s">
        <v>320</v>
      </c>
      <c r="N618" s="145">
        <v>0</v>
      </c>
      <c r="O618" s="145" t="s">
        <v>6204</v>
      </c>
    </row>
    <row r="619" spans="1:15" s="7" customFormat="1" ht="30" x14ac:dyDescent="0.25">
      <c r="A619" s="8" t="s">
        <v>5619</v>
      </c>
      <c r="B619" s="123" t="s">
        <v>132</v>
      </c>
      <c r="C619" s="122" t="s">
        <v>5620</v>
      </c>
      <c r="D619" s="287">
        <v>7</v>
      </c>
      <c r="E619" s="286">
        <v>3.5</v>
      </c>
      <c r="F619" s="9"/>
      <c r="G619" s="10">
        <f t="shared" si="9"/>
        <v>0</v>
      </c>
      <c r="H619" s="144" t="s">
        <v>5634</v>
      </c>
      <c r="I619" s="145" t="s">
        <v>365</v>
      </c>
      <c r="J619" s="145" t="s">
        <v>6076</v>
      </c>
      <c r="K619" s="145" t="s">
        <v>3924</v>
      </c>
      <c r="L619" s="145" t="s">
        <v>357</v>
      </c>
      <c r="M619" s="145" t="s">
        <v>490</v>
      </c>
      <c r="N619" s="145">
        <v>0</v>
      </c>
      <c r="O619" s="145" t="s">
        <v>6204</v>
      </c>
    </row>
    <row r="620" spans="1:15" s="7" customFormat="1" ht="30" x14ac:dyDescent="0.25">
      <c r="A620" s="8" t="s">
        <v>5621</v>
      </c>
      <c r="B620" s="123" t="s">
        <v>132</v>
      </c>
      <c r="C620" s="122" t="s">
        <v>5622</v>
      </c>
      <c r="D620" s="287">
        <v>7</v>
      </c>
      <c r="E620" s="286">
        <v>3.5</v>
      </c>
      <c r="F620" s="9"/>
      <c r="G620" s="10">
        <f t="shared" si="9"/>
        <v>0</v>
      </c>
      <c r="H620" s="144" t="s">
        <v>5634</v>
      </c>
      <c r="I620" s="145" t="s">
        <v>365</v>
      </c>
      <c r="J620" s="145" t="s">
        <v>6076</v>
      </c>
      <c r="K620" s="145" t="s">
        <v>3924</v>
      </c>
      <c r="L620" s="145" t="s">
        <v>357</v>
      </c>
      <c r="M620" s="145" t="s">
        <v>375</v>
      </c>
      <c r="N620" s="145">
        <v>0</v>
      </c>
      <c r="O620" s="145" t="s">
        <v>6204</v>
      </c>
    </row>
    <row r="621" spans="1:15" s="7" customFormat="1" ht="30" x14ac:dyDescent="0.25">
      <c r="A621" s="8" t="s">
        <v>5623</v>
      </c>
      <c r="B621" s="123" t="s">
        <v>132</v>
      </c>
      <c r="C621" s="122" t="s">
        <v>5624</v>
      </c>
      <c r="D621" s="287">
        <v>7</v>
      </c>
      <c r="E621" s="286">
        <v>3.5</v>
      </c>
      <c r="F621" s="9"/>
      <c r="G621" s="10">
        <f t="shared" si="9"/>
        <v>0</v>
      </c>
      <c r="H621" s="144" t="s">
        <v>5634</v>
      </c>
      <c r="I621" s="145" t="s">
        <v>365</v>
      </c>
      <c r="J621" s="145" t="s">
        <v>6076</v>
      </c>
      <c r="K621" s="145" t="s">
        <v>3924</v>
      </c>
      <c r="L621" s="145" t="s">
        <v>357</v>
      </c>
      <c r="M621" s="145" t="s">
        <v>320</v>
      </c>
      <c r="N621" s="145">
        <v>0</v>
      </c>
      <c r="O621" s="145" t="s">
        <v>6204</v>
      </c>
    </row>
    <row r="622" spans="1:15" s="7" customFormat="1" ht="30" x14ac:dyDescent="0.25">
      <c r="A622" s="8" t="s">
        <v>3994</v>
      </c>
      <c r="B622" s="123" t="s">
        <v>132</v>
      </c>
      <c r="C622" s="122" t="s">
        <v>3995</v>
      </c>
      <c r="D622" s="287">
        <v>6.25</v>
      </c>
      <c r="E622" s="286">
        <v>3.13</v>
      </c>
      <c r="F622" s="9"/>
      <c r="G622" s="10">
        <f t="shared" si="9"/>
        <v>0</v>
      </c>
      <c r="H622" s="144" t="s">
        <v>5635</v>
      </c>
      <c r="I622" s="145" t="s">
        <v>365</v>
      </c>
      <c r="J622" s="145" t="s">
        <v>5636</v>
      </c>
      <c r="K622" s="145" t="s">
        <v>5637</v>
      </c>
      <c r="L622" s="145" t="s">
        <v>221</v>
      </c>
      <c r="M622" s="145" t="s">
        <v>286</v>
      </c>
      <c r="N622" s="145" t="s">
        <v>255</v>
      </c>
      <c r="O622" s="145" t="s">
        <v>5647</v>
      </c>
    </row>
    <row r="623" spans="1:15" s="7" customFormat="1" ht="30" x14ac:dyDescent="0.25">
      <c r="A623" s="8" t="s">
        <v>4010</v>
      </c>
      <c r="B623" s="123" t="s">
        <v>132</v>
      </c>
      <c r="C623" s="122" t="s">
        <v>4011</v>
      </c>
      <c r="D623" s="287">
        <v>6.25</v>
      </c>
      <c r="E623" s="286">
        <v>3.13</v>
      </c>
      <c r="F623" s="9"/>
      <c r="G623" s="10">
        <f t="shared" si="9"/>
        <v>0</v>
      </c>
      <c r="H623" s="144" t="s">
        <v>5635</v>
      </c>
      <c r="I623" s="145" t="s">
        <v>365</v>
      </c>
      <c r="J623" s="145" t="s">
        <v>5636</v>
      </c>
      <c r="K623" s="145" t="s">
        <v>5637</v>
      </c>
      <c r="L623" s="145" t="s">
        <v>221</v>
      </c>
      <c r="M623" s="145" t="s">
        <v>286</v>
      </c>
      <c r="N623" s="145" t="s">
        <v>223</v>
      </c>
      <c r="O623" s="145" t="s">
        <v>5655</v>
      </c>
    </row>
    <row r="624" spans="1:15" s="7" customFormat="1" ht="30" x14ac:dyDescent="0.25">
      <c r="A624" s="8" t="s">
        <v>4014</v>
      </c>
      <c r="B624" s="123" t="s">
        <v>132</v>
      </c>
      <c r="C624" s="122" t="s">
        <v>4015</v>
      </c>
      <c r="D624" s="287">
        <v>6.25</v>
      </c>
      <c r="E624" s="286">
        <v>3.13</v>
      </c>
      <c r="F624" s="9"/>
      <c r="G624" s="10">
        <f t="shared" si="9"/>
        <v>0</v>
      </c>
      <c r="H624" s="144" t="s">
        <v>5635</v>
      </c>
      <c r="I624" s="145" t="s">
        <v>365</v>
      </c>
      <c r="J624" s="145" t="s">
        <v>5636</v>
      </c>
      <c r="K624" s="145" t="s">
        <v>5637</v>
      </c>
      <c r="L624" s="145" t="s">
        <v>221</v>
      </c>
      <c r="M624" s="145" t="s">
        <v>286</v>
      </c>
      <c r="N624" s="145" t="s">
        <v>225</v>
      </c>
      <c r="O624" s="145" t="s">
        <v>5657</v>
      </c>
    </row>
    <row r="625" spans="1:15" s="7" customFormat="1" ht="30" x14ac:dyDescent="0.25">
      <c r="A625" s="8" t="s">
        <v>4131</v>
      </c>
      <c r="B625" s="123" t="s">
        <v>132</v>
      </c>
      <c r="C625" s="122" t="s">
        <v>4132</v>
      </c>
      <c r="D625" s="287">
        <v>6.25</v>
      </c>
      <c r="E625" s="286">
        <v>3.13</v>
      </c>
      <c r="F625" s="9"/>
      <c r="G625" s="10">
        <f t="shared" si="9"/>
        <v>0</v>
      </c>
      <c r="H625" s="144" t="s">
        <v>5635</v>
      </c>
      <c r="I625" s="145" t="s">
        <v>365</v>
      </c>
      <c r="J625" s="145" t="s">
        <v>5636</v>
      </c>
      <c r="K625" s="145" t="s">
        <v>5682</v>
      </c>
      <c r="L625" s="145" t="s">
        <v>221</v>
      </c>
      <c r="M625" s="145" t="s">
        <v>286</v>
      </c>
      <c r="N625" s="145" t="s">
        <v>255</v>
      </c>
      <c r="O625" s="145" t="s">
        <v>5683</v>
      </c>
    </row>
    <row r="626" spans="1:15" s="7" customFormat="1" ht="30" x14ac:dyDescent="0.25">
      <c r="A626" s="8" t="s">
        <v>4141</v>
      </c>
      <c r="B626" s="123" t="s">
        <v>132</v>
      </c>
      <c r="C626" s="122" t="s">
        <v>4142</v>
      </c>
      <c r="D626" s="287">
        <v>6.25</v>
      </c>
      <c r="E626" s="286">
        <v>3.13</v>
      </c>
      <c r="F626" s="9"/>
      <c r="G626" s="10">
        <f t="shared" si="9"/>
        <v>0</v>
      </c>
      <c r="H626" s="144" t="s">
        <v>5635</v>
      </c>
      <c r="I626" s="145" t="s">
        <v>365</v>
      </c>
      <c r="J626" s="145" t="s">
        <v>5636</v>
      </c>
      <c r="K626" s="145" t="s">
        <v>5682</v>
      </c>
      <c r="L626" s="145" t="s">
        <v>221</v>
      </c>
      <c r="M626" s="145" t="s">
        <v>286</v>
      </c>
      <c r="N626" s="145" t="s">
        <v>235</v>
      </c>
      <c r="O626" s="145" t="s">
        <v>5688</v>
      </c>
    </row>
    <row r="627" spans="1:15" s="7" customFormat="1" ht="30" x14ac:dyDescent="0.25">
      <c r="A627" s="8" t="s">
        <v>4149</v>
      </c>
      <c r="B627" s="123" t="s">
        <v>132</v>
      </c>
      <c r="C627" s="122" t="s">
        <v>4150</v>
      </c>
      <c r="D627" s="287">
        <v>8</v>
      </c>
      <c r="E627" s="286">
        <v>4</v>
      </c>
      <c r="F627" s="9"/>
      <c r="G627" s="10">
        <f t="shared" si="9"/>
        <v>0</v>
      </c>
      <c r="H627" s="144" t="s">
        <v>5635</v>
      </c>
      <c r="I627" s="145" t="s">
        <v>365</v>
      </c>
      <c r="J627" s="145" t="s">
        <v>5636</v>
      </c>
      <c r="K627" s="145" t="s">
        <v>5682</v>
      </c>
      <c r="L627" s="145" t="s">
        <v>221</v>
      </c>
      <c r="M627" s="145" t="s">
        <v>286</v>
      </c>
      <c r="N627" s="145" t="s">
        <v>246</v>
      </c>
      <c r="O627" s="145" t="s">
        <v>5692</v>
      </c>
    </row>
    <row r="628" spans="1:15" s="7" customFormat="1" ht="30" x14ac:dyDescent="0.25">
      <c r="A628" s="8" t="s">
        <v>4151</v>
      </c>
      <c r="B628" s="123" t="s">
        <v>132</v>
      </c>
      <c r="C628" s="122" t="s">
        <v>4152</v>
      </c>
      <c r="D628" s="287">
        <v>8</v>
      </c>
      <c r="E628" s="286">
        <v>4</v>
      </c>
      <c r="F628" s="9"/>
      <c r="G628" s="10">
        <f t="shared" si="9"/>
        <v>0</v>
      </c>
      <c r="H628" s="144" t="s">
        <v>5635</v>
      </c>
      <c r="I628" s="145" t="s">
        <v>365</v>
      </c>
      <c r="J628" s="145" t="s">
        <v>5636</v>
      </c>
      <c r="K628" s="145" t="s">
        <v>5682</v>
      </c>
      <c r="L628" s="145" t="s">
        <v>221</v>
      </c>
      <c r="M628" s="145" t="s">
        <v>286</v>
      </c>
      <c r="N628" s="145" t="s">
        <v>235</v>
      </c>
      <c r="O628" s="145" t="s">
        <v>5693</v>
      </c>
    </row>
    <row r="629" spans="1:15" s="7" customFormat="1" ht="30" x14ac:dyDescent="0.25">
      <c r="A629" s="8" t="s">
        <v>4153</v>
      </c>
      <c r="B629" s="123" t="s">
        <v>132</v>
      </c>
      <c r="C629" s="122" t="s">
        <v>4154</v>
      </c>
      <c r="D629" s="287">
        <v>8</v>
      </c>
      <c r="E629" s="286">
        <v>4</v>
      </c>
      <c r="F629" s="9"/>
      <c r="G629" s="10">
        <f t="shared" si="9"/>
        <v>0</v>
      </c>
      <c r="H629" s="144" t="s">
        <v>5635</v>
      </c>
      <c r="I629" s="145" t="s">
        <v>365</v>
      </c>
      <c r="J629" s="145" t="s">
        <v>5636</v>
      </c>
      <c r="K629" s="145" t="s">
        <v>5682</v>
      </c>
      <c r="L629" s="145" t="s">
        <v>221</v>
      </c>
      <c r="M629" s="145" t="s">
        <v>286</v>
      </c>
      <c r="N629" s="145" t="s">
        <v>230</v>
      </c>
      <c r="O629" s="145" t="s">
        <v>5694</v>
      </c>
    </row>
    <row r="630" spans="1:15" s="7" customFormat="1" ht="30" x14ac:dyDescent="0.25">
      <c r="A630" s="8" t="s">
        <v>4162</v>
      </c>
      <c r="B630" s="123" t="s">
        <v>132</v>
      </c>
      <c r="C630" s="122" t="s">
        <v>4163</v>
      </c>
      <c r="D630" s="287">
        <v>6.25</v>
      </c>
      <c r="E630" s="286">
        <v>3.13</v>
      </c>
      <c r="F630" s="9"/>
      <c r="G630" s="10">
        <f t="shared" si="9"/>
        <v>0</v>
      </c>
      <c r="H630" s="144" t="s">
        <v>5635</v>
      </c>
      <c r="I630" s="145" t="s">
        <v>365</v>
      </c>
      <c r="J630" s="145" t="s">
        <v>5636</v>
      </c>
      <c r="K630" s="145" t="s">
        <v>5682</v>
      </c>
      <c r="L630" s="145" t="s">
        <v>221</v>
      </c>
      <c r="M630" s="145" t="s">
        <v>286</v>
      </c>
      <c r="N630" s="145" t="s">
        <v>225</v>
      </c>
      <c r="O630" s="145" t="s">
        <v>5698</v>
      </c>
    </row>
    <row r="631" spans="1:15" s="7" customFormat="1" ht="30" x14ac:dyDescent="0.25">
      <c r="A631" s="8" t="s">
        <v>4180</v>
      </c>
      <c r="B631" s="123" t="s">
        <v>132</v>
      </c>
      <c r="C631" s="122" t="s">
        <v>4181</v>
      </c>
      <c r="D631" s="287">
        <v>6.25</v>
      </c>
      <c r="E631" s="286">
        <v>3.13</v>
      </c>
      <c r="F631" s="9"/>
      <c r="G631" s="10">
        <f t="shared" si="9"/>
        <v>0</v>
      </c>
      <c r="H631" s="144" t="s">
        <v>5635</v>
      </c>
      <c r="I631" s="145" t="s">
        <v>365</v>
      </c>
      <c r="J631" s="145" t="s">
        <v>5636</v>
      </c>
      <c r="K631" s="145" t="s">
        <v>5700</v>
      </c>
      <c r="L631" s="145" t="s">
        <v>221</v>
      </c>
      <c r="M631" s="145" t="s">
        <v>286</v>
      </c>
      <c r="N631" s="145">
        <v>0</v>
      </c>
      <c r="O631" s="145" t="s">
        <v>5702</v>
      </c>
    </row>
    <row r="632" spans="1:15" s="7" customFormat="1" ht="30" x14ac:dyDescent="0.25">
      <c r="A632" s="8" t="s">
        <v>4182</v>
      </c>
      <c r="B632" s="123" t="s">
        <v>132</v>
      </c>
      <c r="C632" s="122" t="s">
        <v>4183</v>
      </c>
      <c r="D632" s="287">
        <v>6.5</v>
      </c>
      <c r="E632" s="286">
        <v>3.25</v>
      </c>
      <c r="F632" s="9"/>
      <c r="G632" s="10">
        <f t="shared" si="9"/>
        <v>0</v>
      </c>
      <c r="H632" s="144" t="s">
        <v>5635</v>
      </c>
      <c r="I632" s="145" t="s">
        <v>365</v>
      </c>
      <c r="J632" s="145" t="s">
        <v>5636</v>
      </c>
      <c r="K632" s="145" t="s">
        <v>5700</v>
      </c>
      <c r="L632" s="145" t="s">
        <v>221</v>
      </c>
      <c r="M632" s="145" t="s">
        <v>286</v>
      </c>
      <c r="N632" s="145" t="s">
        <v>244</v>
      </c>
      <c r="O632" s="145" t="s">
        <v>5703</v>
      </c>
    </row>
    <row r="633" spans="1:15" s="7" customFormat="1" ht="30" x14ac:dyDescent="0.25">
      <c r="A633" s="8" t="s">
        <v>4184</v>
      </c>
      <c r="B633" s="123" t="s">
        <v>132</v>
      </c>
      <c r="C633" s="122" t="s">
        <v>4185</v>
      </c>
      <c r="D633" s="287">
        <v>6.5</v>
      </c>
      <c r="E633" s="286">
        <v>3.25</v>
      </c>
      <c r="F633" s="9"/>
      <c r="G633" s="10">
        <f t="shared" si="9"/>
        <v>0</v>
      </c>
      <c r="H633" s="144" t="s">
        <v>5635</v>
      </c>
      <c r="I633" s="145" t="s">
        <v>365</v>
      </c>
      <c r="J633" s="145" t="s">
        <v>5636</v>
      </c>
      <c r="K633" s="145" t="s">
        <v>5700</v>
      </c>
      <c r="L633" s="145" t="s">
        <v>221</v>
      </c>
      <c r="M633" s="145" t="s">
        <v>286</v>
      </c>
      <c r="N633" s="145" t="s">
        <v>237</v>
      </c>
      <c r="O633" s="145" t="s">
        <v>5704</v>
      </c>
    </row>
    <row r="634" spans="1:15" s="7" customFormat="1" ht="30" x14ac:dyDescent="0.25">
      <c r="A634" s="8" t="s">
        <v>4186</v>
      </c>
      <c r="B634" s="123" t="s">
        <v>132</v>
      </c>
      <c r="C634" s="122" t="s">
        <v>4187</v>
      </c>
      <c r="D634" s="287">
        <v>6.5</v>
      </c>
      <c r="E634" s="286">
        <v>3.25</v>
      </c>
      <c r="F634" s="9"/>
      <c r="G634" s="10">
        <f t="shared" si="9"/>
        <v>0</v>
      </c>
      <c r="H634" s="144" t="s">
        <v>5635</v>
      </c>
      <c r="I634" s="145" t="s">
        <v>365</v>
      </c>
      <c r="J634" s="145" t="s">
        <v>5636</v>
      </c>
      <c r="K634" s="145" t="s">
        <v>5700</v>
      </c>
      <c r="L634" s="145" t="s">
        <v>221</v>
      </c>
      <c r="M634" s="145" t="s">
        <v>286</v>
      </c>
      <c r="N634" s="145" t="s">
        <v>227</v>
      </c>
      <c r="O634" s="145" t="s">
        <v>5705</v>
      </c>
    </row>
    <row r="635" spans="1:15" s="7" customFormat="1" ht="30" x14ac:dyDescent="0.25">
      <c r="A635" s="8" t="s">
        <v>4188</v>
      </c>
      <c r="B635" s="123" t="s">
        <v>132</v>
      </c>
      <c r="C635" s="122" t="s">
        <v>4189</v>
      </c>
      <c r="D635" s="287">
        <v>8</v>
      </c>
      <c r="E635" s="286">
        <v>4</v>
      </c>
      <c r="F635" s="9"/>
      <c r="G635" s="10">
        <f t="shared" si="9"/>
        <v>0</v>
      </c>
      <c r="H635" s="144" t="s">
        <v>5635</v>
      </c>
      <c r="I635" s="145" t="s">
        <v>365</v>
      </c>
      <c r="J635" s="145" t="s">
        <v>5636</v>
      </c>
      <c r="K635" s="145" t="s">
        <v>5700</v>
      </c>
      <c r="L635" s="145" t="s">
        <v>221</v>
      </c>
      <c r="M635" s="145" t="s">
        <v>286</v>
      </c>
      <c r="N635" s="145" t="s">
        <v>225</v>
      </c>
      <c r="O635" s="145" t="s">
        <v>5706</v>
      </c>
    </row>
    <row r="636" spans="1:15" s="7" customFormat="1" ht="30" x14ac:dyDescent="0.25">
      <c r="A636" s="8" t="s">
        <v>4190</v>
      </c>
      <c r="B636" s="123" t="s">
        <v>132</v>
      </c>
      <c r="C636" s="122" t="s">
        <v>4191</v>
      </c>
      <c r="D636" s="287">
        <v>6.25</v>
      </c>
      <c r="E636" s="286">
        <v>3.13</v>
      </c>
      <c r="F636" s="9"/>
      <c r="G636" s="10">
        <f t="shared" si="9"/>
        <v>0</v>
      </c>
      <c r="H636" s="144" t="s">
        <v>5635</v>
      </c>
      <c r="I636" s="145" t="s">
        <v>365</v>
      </c>
      <c r="J636" s="145" t="s">
        <v>5636</v>
      </c>
      <c r="K636" s="145" t="s">
        <v>5700</v>
      </c>
      <c r="L636" s="145" t="s">
        <v>221</v>
      </c>
      <c r="M636" s="145" t="s">
        <v>286</v>
      </c>
      <c r="N636" s="145">
        <v>0</v>
      </c>
      <c r="O636" s="145" t="s">
        <v>5707</v>
      </c>
    </row>
    <row r="637" spans="1:15" s="7" customFormat="1" ht="30" x14ac:dyDescent="0.25">
      <c r="A637" s="8" t="s">
        <v>5401</v>
      </c>
      <c r="B637" s="123" t="s">
        <v>132</v>
      </c>
      <c r="C637" s="122" t="s">
        <v>4243</v>
      </c>
      <c r="D637" s="287">
        <v>6.25</v>
      </c>
      <c r="E637" s="286">
        <v>3.13</v>
      </c>
      <c r="F637" s="9"/>
      <c r="G637" s="10">
        <f t="shared" si="9"/>
        <v>0</v>
      </c>
      <c r="H637" s="144" t="s">
        <v>5635</v>
      </c>
      <c r="I637" s="145" t="s">
        <v>365</v>
      </c>
      <c r="J637" s="145" t="s">
        <v>5636</v>
      </c>
      <c r="K637" s="145" t="s">
        <v>5700</v>
      </c>
      <c r="L637" s="145" t="s">
        <v>221</v>
      </c>
      <c r="M637" s="145" t="s">
        <v>286</v>
      </c>
      <c r="N637" s="145" t="s">
        <v>223</v>
      </c>
      <c r="O637" s="145" t="s">
        <v>5732</v>
      </c>
    </row>
    <row r="638" spans="1:15" s="7" customFormat="1" ht="30" x14ac:dyDescent="0.25">
      <c r="A638" s="8" t="s">
        <v>4222</v>
      </c>
      <c r="B638" s="123" t="s">
        <v>132</v>
      </c>
      <c r="C638" s="122" t="s">
        <v>4223</v>
      </c>
      <c r="D638" s="287">
        <v>6.25</v>
      </c>
      <c r="E638" s="286">
        <v>3.13</v>
      </c>
      <c r="F638" s="9"/>
      <c r="G638" s="10">
        <f t="shared" si="9"/>
        <v>0</v>
      </c>
      <c r="H638" s="144" t="s">
        <v>5635</v>
      </c>
      <c r="I638" s="145" t="s">
        <v>365</v>
      </c>
      <c r="J638" s="145" t="s">
        <v>5636</v>
      </c>
      <c r="K638" s="145" t="s">
        <v>5700</v>
      </c>
      <c r="L638" s="145" t="s">
        <v>221</v>
      </c>
      <c r="M638" s="145" t="s">
        <v>250</v>
      </c>
      <c r="N638" s="145" t="s">
        <v>251</v>
      </c>
      <c r="O638" s="145" t="s">
        <v>5723</v>
      </c>
    </row>
    <row r="639" spans="1:15" s="7" customFormat="1" ht="30" x14ac:dyDescent="0.25">
      <c r="A639" s="8" t="s">
        <v>4224</v>
      </c>
      <c r="B639" s="123" t="s">
        <v>132</v>
      </c>
      <c r="C639" s="122" t="s">
        <v>4225</v>
      </c>
      <c r="D639" s="287">
        <v>6.25</v>
      </c>
      <c r="E639" s="286">
        <v>3.13</v>
      </c>
      <c r="F639" s="9"/>
      <c r="G639" s="10">
        <f t="shared" si="9"/>
        <v>0</v>
      </c>
      <c r="H639" s="144" t="s">
        <v>5635</v>
      </c>
      <c r="I639" s="145" t="s">
        <v>365</v>
      </c>
      <c r="J639" s="145" t="s">
        <v>5636</v>
      </c>
      <c r="K639" s="145" t="s">
        <v>5700</v>
      </c>
      <c r="L639" s="145" t="s">
        <v>221</v>
      </c>
      <c r="M639" s="145" t="s">
        <v>302</v>
      </c>
      <c r="N639" s="145" t="s">
        <v>298</v>
      </c>
      <c r="O639" s="145" t="s">
        <v>5723</v>
      </c>
    </row>
    <row r="640" spans="1:15" s="7" customFormat="1" ht="30" x14ac:dyDescent="0.25">
      <c r="A640" s="8" t="s">
        <v>4252</v>
      </c>
      <c r="B640" s="123" t="s">
        <v>132</v>
      </c>
      <c r="C640" s="122" t="s">
        <v>4253</v>
      </c>
      <c r="D640" s="287">
        <v>6.25</v>
      </c>
      <c r="E640" s="286">
        <v>3.13</v>
      </c>
      <c r="F640" s="9"/>
      <c r="G640" s="10">
        <f t="shared" si="9"/>
        <v>0</v>
      </c>
      <c r="H640" s="144" t="s">
        <v>5635</v>
      </c>
      <c r="I640" s="145" t="s">
        <v>365</v>
      </c>
      <c r="J640" s="145" t="s">
        <v>5636</v>
      </c>
      <c r="K640" s="145" t="s">
        <v>5700</v>
      </c>
      <c r="L640" s="145" t="s">
        <v>221</v>
      </c>
      <c r="M640" s="145" t="s">
        <v>286</v>
      </c>
      <c r="N640" s="145" t="s">
        <v>267</v>
      </c>
      <c r="O640" s="145" t="s">
        <v>5737</v>
      </c>
    </row>
    <row r="641" spans="1:15" s="7" customFormat="1" ht="30" x14ac:dyDescent="0.25">
      <c r="A641" s="8" t="s">
        <v>4254</v>
      </c>
      <c r="B641" s="123" t="s">
        <v>132</v>
      </c>
      <c r="C641" s="122" t="s">
        <v>4255</v>
      </c>
      <c r="D641" s="287">
        <v>6.25</v>
      </c>
      <c r="E641" s="286">
        <v>3.13</v>
      </c>
      <c r="F641" s="9"/>
      <c r="G641" s="10">
        <f t="shared" si="9"/>
        <v>0</v>
      </c>
      <c r="H641" s="144" t="s">
        <v>5635</v>
      </c>
      <c r="I641" s="145" t="s">
        <v>365</v>
      </c>
      <c r="J641" s="145" t="s">
        <v>5636</v>
      </c>
      <c r="K641" s="145" t="s">
        <v>5700</v>
      </c>
      <c r="L641" s="145" t="s">
        <v>221</v>
      </c>
      <c r="M641" s="145" t="s">
        <v>286</v>
      </c>
      <c r="N641" s="145" t="s">
        <v>225</v>
      </c>
      <c r="O641" s="145" t="s">
        <v>5738</v>
      </c>
    </row>
    <row r="642" spans="1:15" s="7" customFormat="1" ht="30" x14ac:dyDescent="0.25">
      <c r="A642" s="8" t="s">
        <v>4256</v>
      </c>
      <c r="B642" s="123" t="s">
        <v>132</v>
      </c>
      <c r="C642" s="122" t="s">
        <v>4257</v>
      </c>
      <c r="D642" s="287">
        <v>6.25</v>
      </c>
      <c r="E642" s="286">
        <v>3.13</v>
      </c>
      <c r="F642" s="9"/>
      <c r="G642" s="10">
        <f t="shared" si="9"/>
        <v>0</v>
      </c>
      <c r="H642" s="144" t="s">
        <v>5635</v>
      </c>
      <c r="I642" s="145" t="s">
        <v>365</v>
      </c>
      <c r="J642" s="145" t="s">
        <v>5636</v>
      </c>
      <c r="K642" s="145" t="s">
        <v>5700</v>
      </c>
      <c r="L642" s="145" t="s">
        <v>221</v>
      </c>
      <c r="M642" s="145" t="s">
        <v>286</v>
      </c>
      <c r="N642" s="145" t="s">
        <v>237</v>
      </c>
      <c r="O642" s="145" t="s">
        <v>5739</v>
      </c>
    </row>
    <row r="643" spans="1:15" s="7" customFormat="1" ht="15.75" x14ac:dyDescent="0.25">
      <c r="A643" s="8" t="s">
        <v>4323</v>
      </c>
      <c r="B643" s="123" t="s">
        <v>132</v>
      </c>
      <c r="C643" s="122" t="s">
        <v>4324</v>
      </c>
      <c r="D643" s="287">
        <v>6.25</v>
      </c>
      <c r="E643" s="286">
        <v>3.13</v>
      </c>
      <c r="F643" s="9"/>
      <c r="G643" s="10">
        <f t="shared" si="9"/>
        <v>0</v>
      </c>
      <c r="H643" s="144" t="s">
        <v>5635</v>
      </c>
      <c r="I643" s="145" t="s">
        <v>365</v>
      </c>
      <c r="J643" s="145" t="s">
        <v>5636</v>
      </c>
      <c r="K643" s="145" t="s">
        <v>5749</v>
      </c>
      <c r="L643" s="145" t="s">
        <v>221</v>
      </c>
      <c r="M643" s="145" t="s">
        <v>286</v>
      </c>
      <c r="N643" s="145" t="s">
        <v>255</v>
      </c>
      <c r="O643" s="145" t="s">
        <v>5750</v>
      </c>
    </row>
    <row r="644" spans="1:15" s="7" customFormat="1" ht="30" x14ac:dyDescent="0.25">
      <c r="A644" s="8" t="s">
        <v>4350</v>
      </c>
      <c r="B644" s="123" t="s">
        <v>132</v>
      </c>
      <c r="C644" s="122" t="s">
        <v>4351</v>
      </c>
      <c r="D644" s="287">
        <v>6.5</v>
      </c>
      <c r="E644" s="286">
        <v>3.25</v>
      </c>
      <c r="F644" s="9"/>
      <c r="G644" s="10">
        <f t="shared" ref="G644:G707" si="10">E644*F644</f>
        <v>0</v>
      </c>
      <c r="H644" s="144" t="s">
        <v>5635</v>
      </c>
      <c r="I644" s="145" t="s">
        <v>365</v>
      </c>
      <c r="J644" s="145" t="s">
        <v>5636</v>
      </c>
      <c r="K644" s="145" t="s">
        <v>5749</v>
      </c>
      <c r="L644" s="145" t="s">
        <v>221</v>
      </c>
      <c r="M644" s="145" t="s">
        <v>286</v>
      </c>
      <c r="N644" s="145" t="s">
        <v>237</v>
      </c>
      <c r="O644" s="145" t="s">
        <v>5762</v>
      </c>
    </row>
    <row r="645" spans="1:15" s="7" customFormat="1" ht="30" x14ac:dyDescent="0.25">
      <c r="A645" s="8" t="s">
        <v>4352</v>
      </c>
      <c r="B645" s="123" t="s">
        <v>132</v>
      </c>
      <c r="C645" s="122" t="s">
        <v>4353</v>
      </c>
      <c r="D645" s="287">
        <v>6.5</v>
      </c>
      <c r="E645" s="286">
        <v>3.25</v>
      </c>
      <c r="F645" s="9"/>
      <c r="G645" s="10">
        <f t="shared" si="10"/>
        <v>0</v>
      </c>
      <c r="H645" s="144" t="s">
        <v>5635</v>
      </c>
      <c r="I645" s="145" t="s">
        <v>365</v>
      </c>
      <c r="J645" s="145" t="s">
        <v>5636</v>
      </c>
      <c r="K645" s="145" t="s">
        <v>5749</v>
      </c>
      <c r="L645" s="145" t="s">
        <v>221</v>
      </c>
      <c r="M645" s="145" t="s">
        <v>286</v>
      </c>
      <c r="N645" s="145" t="s">
        <v>227</v>
      </c>
      <c r="O645" s="145" t="s">
        <v>5763</v>
      </c>
    </row>
    <row r="646" spans="1:15" s="7" customFormat="1" ht="30" x14ac:dyDescent="0.25">
      <c r="A646" s="8" t="s">
        <v>4354</v>
      </c>
      <c r="B646" s="123" t="s">
        <v>132</v>
      </c>
      <c r="C646" s="122" t="s">
        <v>4355</v>
      </c>
      <c r="D646" s="287">
        <v>6.5</v>
      </c>
      <c r="E646" s="286">
        <v>3.25</v>
      </c>
      <c r="F646" s="9"/>
      <c r="G646" s="10">
        <f t="shared" si="10"/>
        <v>0</v>
      </c>
      <c r="H646" s="144" t="s">
        <v>5635</v>
      </c>
      <c r="I646" s="145" t="s">
        <v>365</v>
      </c>
      <c r="J646" s="145" t="s">
        <v>5636</v>
      </c>
      <c r="K646" s="145" t="s">
        <v>5749</v>
      </c>
      <c r="L646" s="145" t="s">
        <v>221</v>
      </c>
      <c r="M646" s="145" t="s">
        <v>286</v>
      </c>
      <c r="N646" s="145" t="s">
        <v>244</v>
      </c>
      <c r="O646" s="145" t="s">
        <v>5764</v>
      </c>
    </row>
    <row r="647" spans="1:15" s="7" customFormat="1" ht="30" x14ac:dyDescent="0.25">
      <c r="A647" s="8" t="s">
        <v>4364</v>
      </c>
      <c r="B647" s="123" t="s">
        <v>132</v>
      </c>
      <c r="C647" s="122" t="s">
        <v>4365</v>
      </c>
      <c r="D647" s="287">
        <v>6.25</v>
      </c>
      <c r="E647" s="286">
        <v>3.13</v>
      </c>
      <c r="F647" s="9"/>
      <c r="G647" s="10">
        <f t="shared" si="10"/>
        <v>0</v>
      </c>
      <c r="H647" s="144" t="s">
        <v>5635</v>
      </c>
      <c r="I647" s="145" t="s">
        <v>365</v>
      </c>
      <c r="J647" s="145" t="s">
        <v>5636</v>
      </c>
      <c r="K647" s="145" t="s">
        <v>5749</v>
      </c>
      <c r="L647" s="145" t="s">
        <v>221</v>
      </c>
      <c r="M647" s="145" t="s">
        <v>286</v>
      </c>
      <c r="N647" s="145" t="s">
        <v>225</v>
      </c>
      <c r="O647" s="145" t="s">
        <v>5769</v>
      </c>
    </row>
    <row r="648" spans="1:15" s="7" customFormat="1" ht="30" x14ac:dyDescent="0.25">
      <c r="A648" s="8" t="s">
        <v>4382</v>
      </c>
      <c r="B648" s="123" t="s">
        <v>132</v>
      </c>
      <c r="C648" s="122" t="s">
        <v>4383</v>
      </c>
      <c r="D648" s="287">
        <v>6.25</v>
      </c>
      <c r="E648" s="286">
        <v>3.13</v>
      </c>
      <c r="F648" s="9"/>
      <c r="G648" s="10">
        <f t="shared" si="10"/>
        <v>0</v>
      </c>
      <c r="H648" s="144" t="s">
        <v>5635</v>
      </c>
      <c r="I648" s="145" t="s">
        <v>365</v>
      </c>
      <c r="J648" s="145" t="s">
        <v>5636</v>
      </c>
      <c r="K648" s="145" t="s">
        <v>5749</v>
      </c>
      <c r="L648" s="145" t="s">
        <v>221</v>
      </c>
      <c r="M648" s="145" t="s">
        <v>286</v>
      </c>
      <c r="N648" s="145">
        <v>0</v>
      </c>
      <c r="O648" s="145" t="s">
        <v>5780</v>
      </c>
    </row>
    <row r="649" spans="1:15" s="7" customFormat="1" ht="30" x14ac:dyDescent="0.25">
      <c r="A649" s="8" t="s">
        <v>4385</v>
      </c>
      <c r="B649" s="123" t="s">
        <v>132</v>
      </c>
      <c r="C649" s="122" t="s">
        <v>4386</v>
      </c>
      <c r="D649" s="287">
        <v>6.25</v>
      </c>
      <c r="E649" s="286">
        <v>3.13</v>
      </c>
      <c r="F649" s="9"/>
      <c r="G649" s="10">
        <f t="shared" si="10"/>
        <v>0</v>
      </c>
      <c r="H649" s="144" t="s">
        <v>5635</v>
      </c>
      <c r="I649" s="145" t="s">
        <v>365</v>
      </c>
      <c r="J649" s="145" t="s">
        <v>5636</v>
      </c>
      <c r="K649" s="145" t="s">
        <v>5749</v>
      </c>
      <c r="L649" s="145" t="s">
        <v>221</v>
      </c>
      <c r="M649" s="145" t="s">
        <v>286</v>
      </c>
      <c r="N649" s="145" t="s">
        <v>237</v>
      </c>
      <c r="O649" s="145" t="s">
        <v>5782</v>
      </c>
    </row>
    <row r="650" spans="1:15" s="7" customFormat="1" ht="30" x14ac:dyDescent="0.25">
      <c r="A650" s="8" t="s">
        <v>4387</v>
      </c>
      <c r="B650" s="123" t="s">
        <v>132</v>
      </c>
      <c r="C650" s="122" t="s">
        <v>4388</v>
      </c>
      <c r="D650" s="287">
        <v>6.25</v>
      </c>
      <c r="E650" s="286">
        <v>3.13</v>
      </c>
      <c r="F650" s="9"/>
      <c r="G650" s="10">
        <f t="shared" si="10"/>
        <v>0</v>
      </c>
      <c r="H650" s="144" t="s">
        <v>5635</v>
      </c>
      <c r="I650" s="145" t="s">
        <v>365</v>
      </c>
      <c r="J650" s="145" t="s">
        <v>5636</v>
      </c>
      <c r="K650" s="145" t="s">
        <v>5749</v>
      </c>
      <c r="L650" s="145" t="s">
        <v>221</v>
      </c>
      <c r="M650" s="145" t="s">
        <v>286</v>
      </c>
      <c r="N650" s="145" t="s">
        <v>223</v>
      </c>
      <c r="O650" s="145" t="s">
        <v>5783</v>
      </c>
    </row>
    <row r="651" spans="1:15" s="7" customFormat="1" ht="30" x14ac:dyDescent="0.25">
      <c r="A651" s="8" t="s">
        <v>4396</v>
      </c>
      <c r="B651" s="123" t="s">
        <v>132</v>
      </c>
      <c r="C651" s="122" t="s">
        <v>4397</v>
      </c>
      <c r="D651" s="287">
        <v>6.25</v>
      </c>
      <c r="E651" s="286">
        <v>3.13</v>
      </c>
      <c r="F651" s="9"/>
      <c r="G651" s="10">
        <f t="shared" si="10"/>
        <v>0</v>
      </c>
      <c r="H651" s="144" t="s">
        <v>5635</v>
      </c>
      <c r="I651" s="145" t="s">
        <v>365</v>
      </c>
      <c r="J651" s="145" t="s">
        <v>5636</v>
      </c>
      <c r="K651" s="145" t="s">
        <v>5749</v>
      </c>
      <c r="L651" s="145" t="s">
        <v>221</v>
      </c>
      <c r="M651" s="145" t="s">
        <v>467</v>
      </c>
      <c r="N651" s="145" t="s">
        <v>283</v>
      </c>
      <c r="O651" s="145" t="s">
        <v>5787</v>
      </c>
    </row>
    <row r="652" spans="1:15" s="7" customFormat="1" ht="30" x14ac:dyDescent="0.25">
      <c r="A652" s="8" t="s">
        <v>4398</v>
      </c>
      <c r="B652" s="123" t="s">
        <v>132</v>
      </c>
      <c r="C652" s="122" t="s">
        <v>4399</v>
      </c>
      <c r="D652" s="287">
        <v>6.25</v>
      </c>
      <c r="E652" s="286">
        <v>3.13</v>
      </c>
      <c r="F652" s="9"/>
      <c r="G652" s="10">
        <f t="shared" si="10"/>
        <v>0</v>
      </c>
      <c r="H652" s="144" t="s">
        <v>5635</v>
      </c>
      <c r="I652" s="145" t="s">
        <v>365</v>
      </c>
      <c r="J652" s="145" t="s">
        <v>5636</v>
      </c>
      <c r="K652" s="145" t="s">
        <v>5749</v>
      </c>
      <c r="L652" s="145" t="s">
        <v>221</v>
      </c>
      <c r="M652" s="145" t="s">
        <v>308</v>
      </c>
      <c r="N652" s="145" t="s">
        <v>298</v>
      </c>
      <c r="O652" s="145" t="s">
        <v>5787</v>
      </c>
    </row>
    <row r="653" spans="1:15" s="7" customFormat="1" ht="30" x14ac:dyDescent="0.25">
      <c r="A653" s="8" t="s">
        <v>4402</v>
      </c>
      <c r="B653" s="123" t="s">
        <v>132</v>
      </c>
      <c r="C653" s="122" t="s">
        <v>4403</v>
      </c>
      <c r="D653" s="287">
        <v>6.25</v>
      </c>
      <c r="E653" s="286">
        <v>3.13</v>
      </c>
      <c r="F653" s="9"/>
      <c r="G653" s="10">
        <f t="shared" si="10"/>
        <v>0</v>
      </c>
      <c r="H653" s="144" t="s">
        <v>5635</v>
      </c>
      <c r="I653" s="145" t="s">
        <v>365</v>
      </c>
      <c r="J653" s="145" t="s">
        <v>5636</v>
      </c>
      <c r="K653" s="145" t="s">
        <v>5749</v>
      </c>
      <c r="L653" s="145" t="s">
        <v>221</v>
      </c>
      <c r="M653" s="145" t="s">
        <v>286</v>
      </c>
      <c r="N653" s="145">
        <v>0</v>
      </c>
      <c r="O653" s="145" t="s">
        <v>5789</v>
      </c>
    </row>
    <row r="654" spans="1:15" s="7" customFormat="1" ht="15.75" x14ac:dyDescent="0.25">
      <c r="A654" s="8" t="s">
        <v>4516</v>
      </c>
      <c r="B654" s="123" t="s">
        <v>132</v>
      </c>
      <c r="C654" s="122" t="s">
        <v>4517</v>
      </c>
      <c r="D654" s="287">
        <v>6.5</v>
      </c>
      <c r="E654" s="286">
        <v>3.25</v>
      </c>
      <c r="F654" s="9"/>
      <c r="G654" s="10">
        <f t="shared" si="10"/>
        <v>0</v>
      </c>
      <c r="H654" s="144" t="s">
        <v>5635</v>
      </c>
      <c r="I654" s="145" t="s">
        <v>365</v>
      </c>
      <c r="J654" s="145" t="s">
        <v>5790</v>
      </c>
      <c r="K654" s="145" t="s">
        <v>435</v>
      </c>
      <c r="L654" s="145" t="s">
        <v>221</v>
      </c>
      <c r="M654" s="145" t="s">
        <v>286</v>
      </c>
      <c r="N654" s="145" t="s">
        <v>244</v>
      </c>
      <c r="O654" s="145" t="s">
        <v>5819</v>
      </c>
    </row>
    <row r="655" spans="1:15" s="7" customFormat="1" ht="30" x14ac:dyDescent="0.25">
      <c r="A655" s="8" t="s">
        <v>4518</v>
      </c>
      <c r="B655" s="123" t="s">
        <v>132</v>
      </c>
      <c r="C655" s="122" t="s">
        <v>4519</v>
      </c>
      <c r="D655" s="287">
        <v>6.5</v>
      </c>
      <c r="E655" s="286">
        <v>3.25</v>
      </c>
      <c r="F655" s="9"/>
      <c r="G655" s="10">
        <f t="shared" si="10"/>
        <v>0</v>
      </c>
      <c r="H655" s="144" t="s">
        <v>5635</v>
      </c>
      <c r="I655" s="145" t="s">
        <v>365</v>
      </c>
      <c r="J655" s="145" t="s">
        <v>5790</v>
      </c>
      <c r="K655" s="145" t="s">
        <v>435</v>
      </c>
      <c r="L655" s="145" t="s">
        <v>221</v>
      </c>
      <c r="M655" s="145" t="s">
        <v>286</v>
      </c>
      <c r="N655" s="145" t="s">
        <v>227</v>
      </c>
      <c r="O655" s="145" t="s">
        <v>5820</v>
      </c>
    </row>
    <row r="656" spans="1:15" s="7" customFormat="1" ht="30" x14ac:dyDescent="0.25">
      <c r="A656" s="8" t="s">
        <v>4520</v>
      </c>
      <c r="B656" s="123" t="s">
        <v>132</v>
      </c>
      <c r="C656" s="122" t="s">
        <v>4521</v>
      </c>
      <c r="D656" s="287">
        <v>6.5</v>
      </c>
      <c r="E656" s="286">
        <v>3.25</v>
      </c>
      <c r="F656" s="9"/>
      <c r="G656" s="10">
        <f t="shared" si="10"/>
        <v>0</v>
      </c>
      <c r="H656" s="144" t="s">
        <v>5635</v>
      </c>
      <c r="I656" s="145" t="s">
        <v>365</v>
      </c>
      <c r="J656" s="145" t="s">
        <v>5790</v>
      </c>
      <c r="K656" s="145" t="s">
        <v>435</v>
      </c>
      <c r="L656" s="145" t="s">
        <v>221</v>
      </c>
      <c r="M656" s="145" t="s">
        <v>286</v>
      </c>
      <c r="N656" s="145" t="s">
        <v>237</v>
      </c>
      <c r="O656" s="145" t="s">
        <v>5821</v>
      </c>
    </row>
    <row r="657" spans="1:15" s="7" customFormat="1" ht="30" x14ac:dyDescent="0.25">
      <c r="A657" s="8" t="s">
        <v>4533</v>
      </c>
      <c r="B657" s="123" t="s">
        <v>132</v>
      </c>
      <c r="C657" s="122" t="s">
        <v>4534</v>
      </c>
      <c r="D657" s="287">
        <v>6.25</v>
      </c>
      <c r="E657" s="286">
        <v>3.13</v>
      </c>
      <c r="F657" s="9"/>
      <c r="G657" s="10">
        <f t="shared" si="10"/>
        <v>0</v>
      </c>
      <c r="H657" s="144" t="s">
        <v>5635</v>
      </c>
      <c r="I657" s="145" t="s">
        <v>365</v>
      </c>
      <c r="J657" s="145" t="s">
        <v>5790</v>
      </c>
      <c r="K657" s="145" t="s">
        <v>435</v>
      </c>
      <c r="L657" s="145" t="s">
        <v>221</v>
      </c>
      <c r="M657" s="145" t="s">
        <v>286</v>
      </c>
      <c r="N657" s="145" t="s">
        <v>227</v>
      </c>
      <c r="O657" s="145" t="s">
        <v>5827</v>
      </c>
    </row>
    <row r="658" spans="1:15" s="7" customFormat="1" ht="30" x14ac:dyDescent="0.25">
      <c r="A658" s="8" t="s">
        <v>4542</v>
      </c>
      <c r="B658" s="123" t="s">
        <v>132</v>
      </c>
      <c r="C658" s="122" t="s">
        <v>4543</v>
      </c>
      <c r="D658" s="287">
        <v>6.25</v>
      </c>
      <c r="E658" s="286">
        <v>3.13</v>
      </c>
      <c r="F658" s="9"/>
      <c r="G658" s="10">
        <f t="shared" si="10"/>
        <v>0</v>
      </c>
      <c r="H658" s="144" t="s">
        <v>5635</v>
      </c>
      <c r="I658" s="145" t="s">
        <v>365</v>
      </c>
      <c r="J658" s="145" t="s">
        <v>5790</v>
      </c>
      <c r="K658" s="145" t="s">
        <v>435</v>
      </c>
      <c r="L658" s="145" t="s">
        <v>221</v>
      </c>
      <c r="M658" s="145" t="s">
        <v>286</v>
      </c>
      <c r="N658" s="145" t="s">
        <v>244</v>
      </c>
      <c r="O658" s="145" t="s">
        <v>5832</v>
      </c>
    </row>
    <row r="659" spans="1:15" s="7" customFormat="1" ht="30" x14ac:dyDescent="0.25">
      <c r="A659" s="8" t="s">
        <v>4602</v>
      </c>
      <c r="B659" s="123" t="s">
        <v>132</v>
      </c>
      <c r="C659" s="122" t="s">
        <v>4603</v>
      </c>
      <c r="D659" s="287">
        <v>6.25</v>
      </c>
      <c r="E659" s="286">
        <v>3.13</v>
      </c>
      <c r="F659" s="9"/>
      <c r="G659" s="10">
        <f t="shared" si="10"/>
        <v>0</v>
      </c>
      <c r="H659" s="144" t="s">
        <v>5635</v>
      </c>
      <c r="I659" s="145" t="s">
        <v>365</v>
      </c>
      <c r="J659" s="145" t="s">
        <v>5790</v>
      </c>
      <c r="K659" s="145" t="s">
        <v>435</v>
      </c>
      <c r="L659" s="145" t="s">
        <v>221</v>
      </c>
      <c r="M659" s="145" t="s">
        <v>286</v>
      </c>
      <c r="N659" s="145">
        <v>0</v>
      </c>
      <c r="O659" s="145" t="s">
        <v>5860</v>
      </c>
    </row>
    <row r="660" spans="1:15" s="7" customFormat="1" ht="30" x14ac:dyDescent="0.25">
      <c r="A660" s="8" t="s">
        <v>4605</v>
      </c>
      <c r="B660" s="123" t="s">
        <v>132</v>
      </c>
      <c r="C660" s="122" t="s">
        <v>4606</v>
      </c>
      <c r="D660" s="287">
        <v>6.25</v>
      </c>
      <c r="E660" s="286">
        <v>3.13</v>
      </c>
      <c r="F660" s="9"/>
      <c r="G660" s="10">
        <f t="shared" si="10"/>
        <v>0</v>
      </c>
      <c r="H660" s="144" t="s">
        <v>5635</v>
      </c>
      <c r="I660" s="145" t="s">
        <v>365</v>
      </c>
      <c r="J660" s="145" t="s">
        <v>5790</v>
      </c>
      <c r="K660" s="145" t="s">
        <v>435</v>
      </c>
      <c r="L660" s="145" t="s">
        <v>221</v>
      </c>
      <c r="M660" s="145" t="s">
        <v>286</v>
      </c>
      <c r="N660" s="145">
        <v>0</v>
      </c>
      <c r="O660" s="145" t="s">
        <v>5863</v>
      </c>
    </row>
    <row r="661" spans="1:15" s="7" customFormat="1" ht="30" x14ac:dyDescent="0.25">
      <c r="A661" s="8" t="s">
        <v>4679</v>
      </c>
      <c r="B661" s="123" t="s">
        <v>132</v>
      </c>
      <c r="C661" s="122" t="s">
        <v>4680</v>
      </c>
      <c r="D661" s="287">
        <v>6.25</v>
      </c>
      <c r="E661" s="286">
        <v>3.13</v>
      </c>
      <c r="F661" s="9"/>
      <c r="G661" s="10">
        <f t="shared" si="10"/>
        <v>0</v>
      </c>
      <c r="H661" s="144" t="s">
        <v>5635</v>
      </c>
      <c r="I661" s="145" t="s">
        <v>365</v>
      </c>
      <c r="J661" s="145" t="s">
        <v>5790</v>
      </c>
      <c r="K661" s="145" t="s">
        <v>5867</v>
      </c>
      <c r="L661" s="145" t="s">
        <v>221</v>
      </c>
      <c r="M661" s="145" t="s">
        <v>286</v>
      </c>
      <c r="N661" s="145" t="s">
        <v>246</v>
      </c>
      <c r="O661" s="145" t="s">
        <v>5880</v>
      </c>
    </row>
    <row r="662" spans="1:15" s="7" customFormat="1" ht="30" x14ac:dyDescent="0.25">
      <c r="A662" s="8" t="s">
        <v>4752</v>
      </c>
      <c r="B662" s="123" t="s">
        <v>132</v>
      </c>
      <c r="C662" s="122" t="s">
        <v>4753</v>
      </c>
      <c r="D662" s="287">
        <v>6.25</v>
      </c>
      <c r="E662" s="286">
        <v>3.13</v>
      </c>
      <c r="F662" s="9"/>
      <c r="G662" s="10">
        <f t="shared" si="10"/>
        <v>0</v>
      </c>
      <c r="H662" s="144" t="s">
        <v>5635</v>
      </c>
      <c r="I662" s="145" t="s">
        <v>365</v>
      </c>
      <c r="J662" s="145" t="s">
        <v>5790</v>
      </c>
      <c r="K662" s="145" t="s">
        <v>5896</v>
      </c>
      <c r="L662" s="145" t="s">
        <v>221</v>
      </c>
      <c r="M662" s="145" t="s">
        <v>469</v>
      </c>
      <c r="N662" s="145" t="s">
        <v>243</v>
      </c>
      <c r="O662" s="145" t="s">
        <v>5903</v>
      </c>
    </row>
    <row r="663" spans="1:15" s="7" customFormat="1" ht="30" x14ac:dyDescent="0.25">
      <c r="A663" s="8" t="s">
        <v>5200</v>
      </c>
      <c r="B663" s="123" t="s">
        <v>132</v>
      </c>
      <c r="C663" s="122" t="s">
        <v>4751</v>
      </c>
      <c r="D663" s="287">
        <v>6.25</v>
      </c>
      <c r="E663" s="286">
        <v>3.13</v>
      </c>
      <c r="F663" s="9"/>
      <c r="G663" s="10">
        <f t="shared" si="10"/>
        <v>0</v>
      </c>
      <c r="H663" s="144" t="s">
        <v>5635</v>
      </c>
      <c r="I663" s="145" t="s">
        <v>365</v>
      </c>
      <c r="J663" s="145" t="s">
        <v>5790</v>
      </c>
      <c r="K663" s="145" t="s">
        <v>5896</v>
      </c>
      <c r="L663" s="145" t="s">
        <v>221</v>
      </c>
      <c r="M663" s="145" t="s">
        <v>461</v>
      </c>
      <c r="N663" s="145" t="s">
        <v>303</v>
      </c>
      <c r="O663" s="145" t="s">
        <v>5903</v>
      </c>
    </row>
    <row r="664" spans="1:15" s="7" customFormat="1" ht="30" x14ac:dyDescent="0.25">
      <c r="A664" s="8" t="s">
        <v>4757</v>
      </c>
      <c r="B664" s="123" t="s">
        <v>132</v>
      </c>
      <c r="C664" s="122" t="s">
        <v>4758</v>
      </c>
      <c r="D664" s="287">
        <v>6.25</v>
      </c>
      <c r="E664" s="286">
        <v>3.13</v>
      </c>
      <c r="F664" s="9"/>
      <c r="G664" s="10">
        <f t="shared" si="10"/>
        <v>0</v>
      </c>
      <c r="H664" s="144" t="s">
        <v>5635</v>
      </c>
      <c r="I664" s="145" t="s">
        <v>365</v>
      </c>
      <c r="J664" s="145" t="s">
        <v>5790</v>
      </c>
      <c r="K664" s="145" t="s">
        <v>5896</v>
      </c>
      <c r="L664" s="145" t="s">
        <v>221</v>
      </c>
      <c r="M664" s="145" t="s">
        <v>286</v>
      </c>
      <c r="N664" s="145" t="s">
        <v>225</v>
      </c>
      <c r="O664" s="145" t="s">
        <v>5905</v>
      </c>
    </row>
    <row r="665" spans="1:15" s="7" customFormat="1" ht="30" x14ac:dyDescent="0.25">
      <c r="A665" s="8" t="s">
        <v>4759</v>
      </c>
      <c r="B665" s="123" t="s">
        <v>132</v>
      </c>
      <c r="C665" s="122" t="s">
        <v>4760</v>
      </c>
      <c r="D665" s="287">
        <v>6.25</v>
      </c>
      <c r="E665" s="286">
        <v>3.13</v>
      </c>
      <c r="F665" s="9"/>
      <c r="G665" s="10">
        <f t="shared" si="10"/>
        <v>0</v>
      </c>
      <c r="H665" s="144" t="s">
        <v>5635</v>
      </c>
      <c r="I665" s="145" t="s">
        <v>365</v>
      </c>
      <c r="J665" s="145" t="s">
        <v>5790</v>
      </c>
      <c r="K665" s="145" t="s">
        <v>5896</v>
      </c>
      <c r="L665" s="145" t="s">
        <v>221</v>
      </c>
      <c r="M665" s="145" t="s">
        <v>286</v>
      </c>
      <c r="N665" s="145" t="s">
        <v>223</v>
      </c>
      <c r="O665" s="145" t="s">
        <v>5906</v>
      </c>
    </row>
    <row r="666" spans="1:15" s="7" customFormat="1" ht="30" x14ac:dyDescent="0.25">
      <c r="A666" s="8" t="s">
        <v>4794</v>
      </c>
      <c r="B666" s="123" t="s">
        <v>132</v>
      </c>
      <c r="C666" s="122" t="s">
        <v>4795</v>
      </c>
      <c r="D666" s="287">
        <v>8</v>
      </c>
      <c r="E666" s="286">
        <v>4</v>
      </c>
      <c r="F666" s="9"/>
      <c r="G666" s="10">
        <f t="shared" si="10"/>
        <v>0</v>
      </c>
      <c r="H666" s="144" t="s">
        <v>5635</v>
      </c>
      <c r="I666" s="145" t="s">
        <v>365</v>
      </c>
      <c r="J666" s="145" t="s">
        <v>5790</v>
      </c>
      <c r="K666" s="145" t="s">
        <v>4828</v>
      </c>
      <c r="L666" s="145" t="s">
        <v>221</v>
      </c>
      <c r="M666" s="145" t="s">
        <v>286</v>
      </c>
      <c r="N666" s="145" t="s">
        <v>235</v>
      </c>
      <c r="O666" s="145" t="s">
        <v>5917</v>
      </c>
    </row>
    <row r="667" spans="1:15" s="7" customFormat="1" ht="30" x14ac:dyDescent="0.25">
      <c r="A667" s="8" t="s">
        <v>4815</v>
      </c>
      <c r="B667" s="123" t="s">
        <v>132</v>
      </c>
      <c r="C667" s="122" t="s">
        <v>4816</v>
      </c>
      <c r="D667" s="287">
        <v>6.25</v>
      </c>
      <c r="E667" s="286">
        <v>3.13</v>
      </c>
      <c r="F667" s="9"/>
      <c r="G667" s="10">
        <f t="shared" si="10"/>
        <v>0</v>
      </c>
      <c r="H667" s="144" t="s">
        <v>5635</v>
      </c>
      <c r="I667" s="145" t="s">
        <v>365</v>
      </c>
      <c r="J667" s="145" t="s">
        <v>5790</v>
      </c>
      <c r="K667" s="145" t="s">
        <v>4828</v>
      </c>
      <c r="L667" s="145" t="s">
        <v>221</v>
      </c>
      <c r="M667" s="145" t="s">
        <v>286</v>
      </c>
      <c r="N667" s="145" t="s">
        <v>246</v>
      </c>
      <c r="O667" s="145" t="s">
        <v>5926</v>
      </c>
    </row>
    <row r="668" spans="1:15" s="7" customFormat="1" ht="30" x14ac:dyDescent="0.25">
      <c r="A668" s="8" t="s">
        <v>4841</v>
      </c>
      <c r="B668" s="123" t="s">
        <v>132</v>
      </c>
      <c r="C668" s="122" t="s">
        <v>4842</v>
      </c>
      <c r="D668" s="287">
        <v>8</v>
      </c>
      <c r="E668" s="286">
        <v>4</v>
      </c>
      <c r="F668" s="9"/>
      <c r="G668" s="10">
        <f t="shared" si="10"/>
        <v>0</v>
      </c>
      <c r="H668" s="144" t="s">
        <v>5635</v>
      </c>
      <c r="I668" s="145" t="s">
        <v>365</v>
      </c>
      <c r="J668" s="145" t="s">
        <v>5790</v>
      </c>
      <c r="K668" s="145" t="s">
        <v>4828</v>
      </c>
      <c r="L668" s="145" t="s">
        <v>221</v>
      </c>
      <c r="M668" s="145" t="s">
        <v>286</v>
      </c>
      <c r="N668" s="145" t="s">
        <v>248</v>
      </c>
      <c r="O668" s="145" t="s">
        <v>5938</v>
      </c>
    </row>
    <row r="669" spans="1:15" s="7" customFormat="1" ht="30" x14ac:dyDescent="0.25">
      <c r="A669" s="8" t="s">
        <v>4862</v>
      </c>
      <c r="B669" s="123" t="s">
        <v>132</v>
      </c>
      <c r="C669" s="122" t="s">
        <v>4863</v>
      </c>
      <c r="D669" s="287">
        <v>6.25</v>
      </c>
      <c r="E669" s="286">
        <v>3.13</v>
      </c>
      <c r="F669" s="9"/>
      <c r="G669" s="10">
        <f t="shared" si="10"/>
        <v>0</v>
      </c>
      <c r="H669" s="144" t="s">
        <v>5635</v>
      </c>
      <c r="I669" s="145" t="s">
        <v>365</v>
      </c>
      <c r="J669" s="145" t="s">
        <v>5790</v>
      </c>
      <c r="K669" s="145" t="s">
        <v>4828</v>
      </c>
      <c r="L669" s="145" t="s">
        <v>221</v>
      </c>
      <c r="M669" s="145" t="s">
        <v>286</v>
      </c>
      <c r="N669" s="145" t="s">
        <v>267</v>
      </c>
      <c r="O669" s="145" t="s">
        <v>5947</v>
      </c>
    </row>
    <row r="670" spans="1:15" s="7" customFormat="1" ht="30" x14ac:dyDescent="0.25">
      <c r="A670" s="8" t="s">
        <v>4882</v>
      </c>
      <c r="B670" s="123" t="s">
        <v>132</v>
      </c>
      <c r="C670" s="122" t="s">
        <v>4883</v>
      </c>
      <c r="D670" s="287">
        <v>6.25</v>
      </c>
      <c r="E670" s="286">
        <v>3.13</v>
      </c>
      <c r="F670" s="9"/>
      <c r="G670" s="10">
        <f t="shared" si="10"/>
        <v>0</v>
      </c>
      <c r="H670" s="144" t="s">
        <v>5635</v>
      </c>
      <c r="I670" s="145" t="s">
        <v>365</v>
      </c>
      <c r="J670" s="145" t="s">
        <v>5790</v>
      </c>
      <c r="K670" s="145" t="s">
        <v>4828</v>
      </c>
      <c r="L670" s="145" t="s">
        <v>221</v>
      </c>
      <c r="M670" s="145" t="s">
        <v>286</v>
      </c>
      <c r="N670" s="145" t="s">
        <v>235</v>
      </c>
      <c r="O670" s="145" t="s">
        <v>5956</v>
      </c>
    </row>
    <row r="671" spans="1:15" s="7" customFormat="1" ht="30" x14ac:dyDescent="0.25">
      <c r="A671" s="8" t="s">
        <v>6782</v>
      </c>
      <c r="B671" s="123" t="s">
        <v>132</v>
      </c>
      <c r="C671" s="122" t="s">
        <v>6783</v>
      </c>
      <c r="D671" s="287">
        <v>6.25</v>
      </c>
      <c r="E671" s="286">
        <v>3.13</v>
      </c>
      <c r="F671" s="9"/>
      <c r="G671" s="10">
        <f t="shared" si="10"/>
        <v>0</v>
      </c>
      <c r="H671" s="144" t="s">
        <v>5635</v>
      </c>
      <c r="I671" s="145" t="s">
        <v>365</v>
      </c>
      <c r="J671" s="145" t="s">
        <v>5790</v>
      </c>
      <c r="K671" s="145" t="s">
        <v>4828</v>
      </c>
      <c r="L671" s="145" t="s">
        <v>221</v>
      </c>
      <c r="M671" s="145" t="s">
        <v>286</v>
      </c>
      <c r="N671" s="145" t="s">
        <v>223</v>
      </c>
      <c r="O671" s="145" t="s">
        <v>5958</v>
      </c>
    </row>
    <row r="672" spans="1:15" s="7" customFormat="1" ht="30" x14ac:dyDescent="0.25">
      <c r="A672" s="8" t="s">
        <v>5027</v>
      </c>
      <c r="B672" s="123" t="s">
        <v>132</v>
      </c>
      <c r="C672" s="122" t="s">
        <v>5028</v>
      </c>
      <c r="D672" s="287">
        <v>6.25</v>
      </c>
      <c r="E672" s="286">
        <v>3.13</v>
      </c>
      <c r="F672" s="9"/>
      <c r="G672" s="10">
        <f t="shared" si="10"/>
        <v>0</v>
      </c>
      <c r="H672" s="144" t="s">
        <v>5635</v>
      </c>
      <c r="I672" s="145" t="s">
        <v>365</v>
      </c>
      <c r="J672" s="145" t="s">
        <v>5790</v>
      </c>
      <c r="K672" s="145" t="s">
        <v>5035</v>
      </c>
      <c r="L672" s="145" t="s">
        <v>221</v>
      </c>
      <c r="M672" s="145" t="s">
        <v>286</v>
      </c>
      <c r="N672" s="145" t="s">
        <v>255</v>
      </c>
      <c r="O672" s="145" t="s">
        <v>6005</v>
      </c>
    </row>
    <row r="673" spans="1:15" s="7" customFormat="1" ht="30" x14ac:dyDescent="0.25">
      <c r="A673" s="8" t="s">
        <v>5092</v>
      </c>
      <c r="B673" s="123" t="s">
        <v>132</v>
      </c>
      <c r="C673" s="122" t="s">
        <v>5093</v>
      </c>
      <c r="D673" s="287">
        <v>6.25</v>
      </c>
      <c r="E673" s="286">
        <v>3.13</v>
      </c>
      <c r="F673" s="9"/>
      <c r="G673" s="10">
        <f t="shared" si="10"/>
        <v>0</v>
      </c>
      <c r="H673" s="144" t="s">
        <v>5635</v>
      </c>
      <c r="I673" s="145" t="s">
        <v>365</v>
      </c>
      <c r="J673" s="145" t="s">
        <v>5790</v>
      </c>
      <c r="K673" s="145" t="s">
        <v>5139</v>
      </c>
      <c r="L673" s="145" t="s">
        <v>221</v>
      </c>
      <c r="M673" s="145" t="s">
        <v>286</v>
      </c>
      <c r="N673" s="145">
        <v>0</v>
      </c>
      <c r="O673" s="145" t="s">
        <v>6030</v>
      </c>
    </row>
    <row r="674" spans="1:15" s="7" customFormat="1" ht="30" x14ac:dyDescent="0.25">
      <c r="A674" s="8" t="s">
        <v>4796</v>
      </c>
      <c r="B674" s="123" t="s">
        <v>132</v>
      </c>
      <c r="C674" s="122" t="s">
        <v>5163</v>
      </c>
      <c r="D674" s="287">
        <v>6.25</v>
      </c>
      <c r="E674" s="286">
        <v>3.13</v>
      </c>
      <c r="F674" s="9"/>
      <c r="G674" s="10">
        <f t="shared" si="10"/>
        <v>0</v>
      </c>
      <c r="H674" s="144" t="s">
        <v>5635</v>
      </c>
      <c r="I674" s="145" t="s">
        <v>365</v>
      </c>
      <c r="J674" s="145" t="s">
        <v>5790</v>
      </c>
      <c r="K674" s="145" t="s">
        <v>5139</v>
      </c>
      <c r="L674" s="145" t="s">
        <v>221</v>
      </c>
      <c r="M674" s="145" t="s">
        <v>286</v>
      </c>
      <c r="N674" s="145" t="s">
        <v>223</v>
      </c>
      <c r="O674" s="145" t="s">
        <v>6068</v>
      </c>
    </row>
    <row r="675" spans="1:15" s="7" customFormat="1" ht="30" x14ac:dyDescent="0.25">
      <c r="A675" s="8" t="s">
        <v>5103</v>
      </c>
      <c r="B675" s="123" t="s">
        <v>132</v>
      </c>
      <c r="C675" s="122" t="s">
        <v>5104</v>
      </c>
      <c r="D675" s="287">
        <v>6.25</v>
      </c>
      <c r="E675" s="286">
        <v>3.13</v>
      </c>
      <c r="F675" s="9"/>
      <c r="G675" s="10">
        <f t="shared" si="10"/>
        <v>0</v>
      </c>
      <c r="H675" s="144" t="s">
        <v>5635</v>
      </c>
      <c r="I675" s="145" t="s">
        <v>365</v>
      </c>
      <c r="J675" s="145" t="s">
        <v>5790</v>
      </c>
      <c r="K675" s="145" t="s">
        <v>5139</v>
      </c>
      <c r="L675" s="145" t="s">
        <v>221</v>
      </c>
      <c r="M675" s="145" t="s">
        <v>286</v>
      </c>
      <c r="N675" s="145" t="s">
        <v>244</v>
      </c>
      <c r="O675" s="145" t="s">
        <v>6037</v>
      </c>
    </row>
    <row r="676" spans="1:15" s="7" customFormat="1" ht="15.75" x14ac:dyDescent="0.25">
      <c r="A676" s="8" t="s">
        <v>5127</v>
      </c>
      <c r="B676" s="123" t="s">
        <v>132</v>
      </c>
      <c r="C676" s="122" t="s">
        <v>5128</v>
      </c>
      <c r="D676" s="287">
        <v>6.25</v>
      </c>
      <c r="E676" s="286">
        <v>3.13</v>
      </c>
      <c r="F676" s="9"/>
      <c r="G676" s="10">
        <f t="shared" si="10"/>
        <v>0</v>
      </c>
      <c r="H676" s="144" t="s">
        <v>5635</v>
      </c>
      <c r="I676" s="145" t="s">
        <v>365</v>
      </c>
      <c r="J676" s="145" t="s">
        <v>5790</v>
      </c>
      <c r="K676" s="145" t="s">
        <v>5139</v>
      </c>
      <c r="L676" s="145" t="s">
        <v>221</v>
      </c>
      <c r="M676" s="145" t="s">
        <v>286</v>
      </c>
      <c r="N676" s="145">
        <v>0</v>
      </c>
      <c r="O676" s="145" t="s">
        <v>6049</v>
      </c>
    </row>
    <row r="677" spans="1:15" s="7" customFormat="1" ht="30" x14ac:dyDescent="0.25">
      <c r="A677" s="8" t="s">
        <v>5141</v>
      </c>
      <c r="B677" s="123" t="s">
        <v>132</v>
      </c>
      <c r="C677" s="122" t="s">
        <v>5142</v>
      </c>
      <c r="D677" s="287">
        <v>6.5</v>
      </c>
      <c r="E677" s="286">
        <v>3.25</v>
      </c>
      <c r="F677" s="9"/>
      <c r="G677" s="10">
        <f t="shared" si="10"/>
        <v>0</v>
      </c>
      <c r="H677" s="144" t="s">
        <v>5635</v>
      </c>
      <c r="I677" s="145" t="s">
        <v>365</v>
      </c>
      <c r="J677" s="145" t="s">
        <v>5790</v>
      </c>
      <c r="K677" s="145" t="s">
        <v>5139</v>
      </c>
      <c r="L677" s="145" t="s">
        <v>221</v>
      </c>
      <c r="M677" s="145" t="s">
        <v>286</v>
      </c>
      <c r="N677" s="145" t="s">
        <v>244</v>
      </c>
      <c r="O677" s="145" t="s">
        <v>6057</v>
      </c>
    </row>
    <row r="678" spans="1:15" s="7" customFormat="1" ht="15.75" x14ac:dyDescent="0.25">
      <c r="A678" s="8" t="s">
        <v>5143</v>
      </c>
      <c r="B678" s="123" t="s">
        <v>132</v>
      </c>
      <c r="C678" s="122" t="s">
        <v>5144</v>
      </c>
      <c r="D678" s="287">
        <v>6.5</v>
      </c>
      <c r="E678" s="286">
        <v>3.25</v>
      </c>
      <c r="F678" s="9"/>
      <c r="G678" s="10">
        <f t="shared" si="10"/>
        <v>0</v>
      </c>
      <c r="H678" s="144" t="s">
        <v>5635</v>
      </c>
      <c r="I678" s="145" t="s">
        <v>365</v>
      </c>
      <c r="J678" s="145" t="s">
        <v>5790</v>
      </c>
      <c r="K678" s="145" t="s">
        <v>5139</v>
      </c>
      <c r="L678" s="145" t="s">
        <v>221</v>
      </c>
      <c r="M678" s="145" t="s">
        <v>286</v>
      </c>
      <c r="N678" s="145" t="s">
        <v>267</v>
      </c>
      <c r="O678" s="145" t="s">
        <v>6058</v>
      </c>
    </row>
    <row r="679" spans="1:15" s="7" customFormat="1" ht="15.75" x14ac:dyDescent="0.25">
      <c r="A679" s="8" t="s">
        <v>5147</v>
      </c>
      <c r="B679" s="123" t="s">
        <v>132</v>
      </c>
      <c r="C679" s="122" t="s">
        <v>5148</v>
      </c>
      <c r="D679" s="287">
        <v>6.5</v>
      </c>
      <c r="E679" s="286">
        <v>3.25</v>
      </c>
      <c r="F679" s="9"/>
      <c r="G679" s="10">
        <f t="shared" si="10"/>
        <v>0</v>
      </c>
      <c r="H679" s="144" t="s">
        <v>5635</v>
      </c>
      <c r="I679" s="145" t="s">
        <v>365</v>
      </c>
      <c r="J679" s="145" t="s">
        <v>5790</v>
      </c>
      <c r="K679" s="145" t="s">
        <v>5139</v>
      </c>
      <c r="L679" s="145" t="s">
        <v>221</v>
      </c>
      <c r="M679" s="145" t="s">
        <v>286</v>
      </c>
      <c r="N679" s="145" t="s">
        <v>227</v>
      </c>
      <c r="O679" s="145" t="s">
        <v>6060</v>
      </c>
    </row>
    <row r="680" spans="1:15" s="7" customFormat="1" ht="30" x14ac:dyDescent="0.25">
      <c r="A680" s="8" t="s">
        <v>5164</v>
      </c>
      <c r="B680" s="123" t="s">
        <v>132</v>
      </c>
      <c r="C680" s="122" t="s">
        <v>5165</v>
      </c>
      <c r="D680" s="287">
        <v>6.25</v>
      </c>
      <c r="E680" s="286">
        <v>3.13</v>
      </c>
      <c r="F680" s="9"/>
      <c r="G680" s="10">
        <f t="shared" si="10"/>
        <v>0</v>
      </c>
      <c r="H680" s="144" t="s">
        <v>5635</v>
      </c>
      <c r="I680" s="145" t="s">
        <v>365</v>
      </c>
      <c r="J680" s="145" t="s">
        <v>5790</v>
      </c>
      <c r="K680" s="145" t="s">
        <v>5139</v>
      </c>
      <c r="L680" s="145" t="s">
        <v>221</v>
      </c>
      <c r="M680" s="145" t="s">
        <v>286</v>
      </c>
      <c r="N680" s="145" t="s">
        <v>267</v>
      </c>
      <c r="O680" s="145" t="s">
        <v>6069</v>
      </c>
    </row>
    <row r="681" spans="1:15" s="7" customFormat="1" ht="30" x14ac:dyDescent="0.25">
      <c r="A681" s="8" t="s">
        <v>5168</v>
      </c>
      <c r="B681" s="123" t="s">
        <v>132</v>
      </c>
      <c r="C681" s="122" t="s">
        <v>5169</v>
      </c>
      <c r="D681" s="287">
        <v>6.25</v>
      </c>
      <c r="E681" s="286">
        <v>3.13</v>
      </c>
      <c r="F681" s="9"/>
      <c r="G681" s="10">
        <f t="shared" si="10"/>
        <v>0</v>
      </c>
      <c r="H681" s="144" t="s">
        <v>5635</v>
      </c>
      <c r="I681" s="145" t="s">
        <v>365</v>
      </c>
      <c r="J681" s="145" t="s">
        <v>5790</v>
      </c>
      <c r="K681" s="145" t="s">
        <v>5139</v>
      </c>
      <c r="L681" s="145" t="s">
        <v>221</v>
      </c>
      <c r="M681" s="145" t="s">
        <v>286</v>
      </c>
      <c r="N681" s="145" t="s">
        <v>255</v>
      </c>
      <c r="O681" s="145" t="s">
        <v>6071</v>
      </c>
    </row>
    <row r="682" spans="1:15" s="7" customFormat="1" ht="30" x14ac:dyDescent="0.25">
      <c r="A682" s="8" t="s">
        <v>5273</v>
      </c>
      <c r="B682" s="123" t="s">
        <v>132</v>
      </c>
      <c r="C682" s="122" t="s">
        <v>5274</v>
      </c>
      <c r="D682" s="287">
        <v>6.25</v>
      </c>
      <c r="E682" s="286">
        <v>3.13</v>
      </c>
      <c r="F682" s="9"/>
      <c r="G682" s="10">
        <f t="shared" si="10"/>
        <v>0</v>
      </c>
      <c r="H682" s="144" t="s">
        <v>5635</v>
      </c>
      <c r="I682" s="145" t="s">
        <v>365</v>
      </c>
      <c r="J682" s="145" t="s">
        <v>6076</v>
      </c>
      <c r="K682" s="145" t="s">
        <v>6096</v>
      </c>
      <c r="L682" s="145" t="s">
        <v>221</v>
      </c>
      <c r="M682" s="145" t="s">
        <v>286</v>
      </c>
      <c r="N682" s="145" t="s">
        <v>246</v>
      </c>
      <c r="O682" s="145" t="s">
        <v>6098</v>
      </c>
    </row>
    <row r="683" spans="1:15" s="7" customFormat="1" ht="30" x14ac:dyDescent="0.25">
      <c r="A683" s="8" t="s">
        <v>5276</v>
      </c>
      <c r="B683" s="123" t="s">
        <v>132</v>
      </c>
      <c r="C683" s="122" t="s">
        <v>5277</v>
      </c>
      <c r="D683" s="287">
        <v>8</v>
      </c>
      <c r="E683" s="286">
        <v>4</v>
      </c>
      <c r="F683" s="9"/>
      <c r="G683" s="10">
        <f t="shared" si="10"/>
        <v>0</v>
      </c>
      <c r="H683" s="144" t="s">
        <v>5635</v>
      </c>
      <c r="I683" s="145" t="s">
        <v>365</v>
      </c>
      <c r="J683" s="145" t="s">
        <v>6076</v>
      </c>
      <c r="K683" s="145" t="s">
        <v>6096</v>
      </c>
      <c r="L683" s="145" t="s">
        <v>221</v>
      </c>
      <c r="M683" s="145" t="s">
        <v>286</v>
      </c>
      <c r="N683" s="145" t="s">
        <v>230</v>
      </c>
      <c r="O683" s="145" t="s">
        <v>6100</v>
      </c>
    </row>
    <row r="684" spans="1:15" s="7" customFormat="1" ht="30" x14ac:dyDescent="0.25">
      <c r="A684" s="8" t="s">
        <v>5279</v>
      </c>
      <c r="B684" s="123" t="s">
        <v>132</v>
      </c>
      <c r="C684" s="122" t="s">
        <v>5280</v>
      </c>
      <c r="D684" s="287">
        <v>6.25</v>
      </c>
      <c r="E684" s="286">
        <v>3.13</v>
      </c>
      <c r="F684" s="9"/>
      <c r="G684" s="10">
        <f t="shared" si="10"/>
        <v>0</v>
      </c>
      <c r="H684" s="144" t="s">
        <v>5635</v>
      </c>
      <c r="I684" s="145" t="s">
        <v>365</v>
      </c>
      <c r="J684" s="145" t="s">
        <v>6076</v>
      </c>
      <c r="K684" s="145" t="s">
        <v>6096</v>
      </c>
      <c r="L684" s="145" t="s">
        <v>221</v>
      </c>
      <c r="M684" s="145" t="s">
        <v>286</v>
      </c>
      <c r="N684" s="145" t="s">
        <v>235</v>
      </c>
      <c r="O684" s="145" t="s">
        <v>6102</v>
      </c>
    </row>
    <row r="685" spans="1:15" s="7" customFormat="1" ht="30" x14ac:dyDescent="0.25">
      <c r="A685" s="8" t="s">
        <v>5283</v>
      </c>
      <c r="B685" s="123" t="s">
        <v>132</v>
      </c>
      <c r="C685" s="122" t="s">
        <v>5284</v>
      </c>
      <c r="D685" s="287">
        <v>6.25</v>
      </c>
      <c r="E685" s="286">
        <v>3.13</v>
      </c>
      <c r="F685" s="9"/>
      <c r="G685" s="10">
        <f t="shared" si="10"/>
        <v>0</v>
      </c>
      <c r="H685" s="144" t="s">
        <v>5635</v>
      </c>
      <c r="I685" s="145" t="s">
        <v>365</v>
      </c>
      <c r="J685" s="145" t="s">
        <v>6076</v>
      </c>
      <c r="K685" s="145" t="s">
        <v>6096</v>
      </c>
      <c r="L685" s="145" t="s">
        <v>221</v>
      </c>
      <c r="M685" s="145" t="s">
        <v>286</v>
      </c>
      <c r="N685" s="145" t="s">
        <v>255</v>
      </c>
      <c r="O685" s="145" t="s">
        <v>6104</v>
      </c>
    </row>
    <row r="686" spans="1:15" s="7" customFormat="1" ht="30" x14ac:dyDescent="0.25">
      <c r="A686" s="8" t="s">
        <v>5327</v>
      </c>
      <c r="B686" s="123" t="s">
        <v>132</v>
      </c>
      <c r="C686" s="122" t="s">
        <v>5328</v>
      </c>
      <c r="D686" s="287">
        <v>6.25</v>
      </c>
      <c r="E686" s="286">
        <v>3.13</v>
      </c>
      <c r="F686" s="9"/>
      <c r="G686" s="10">
        <f t="shared" si="10"/>
        <v>0</v>
      </c>
      <c r="H686" s="144" t="s">
        <v>5635</v>
      </c>
      <c r="I686" s="145" t="s">
        <v>365</v>
      </c>
      <c r="J686" s="145" t="s">
        <v>6076</v>
      </c>
      <c r="K686" s="145" t="s">
        <v>6111</v>
      </c>
      <c r="L686" s="145" t="s">
        <v>221</v>
      </c>
      <c r="M686" s="145" t="s">
        <v>253</v>
      </c>
      <c r="N686" s="145" t="s">
        <v>283</v>
      </c>
      <c r="O686" s="145" t="s">
        <v>6117</v>
      </c>
    </row>
    <row r="687" spans="1:15" s="7" customFormat="1" ht="30" x14ac:dyDescent="0.25">
      <c r="A687" s="8" t="s">
        <v>5329</v>
      </c>
      <c r="B687" s="123" t="s">
        <v>132</v>
      </c>
      <c r="C687" s="122" t="s">
        <v>5330</v>
      </c>
      <c r="D687" s="287">
        <v>6.25</v>
      </c>
      <c r="E687" s="286">
        <v>3.13</v>
      </c>
      <c r="F687" s="9"/>
      <c r="G687" s="10">
        <f t="shared" si="10"/>
        <v>0</v>
      </c>
      <c r="H687" s="144" t="s">
        <v>5635</v>
      </c>
      <c r="I687" s="145" t="s">
        <v>365</v>
      </c>
      <c r="J687" s="145" t="s">
        <v>6076</v>
      </c>
      <c r="K687" s="145" t="s">
        <v>6111</v>
      </c>
      <c r="L687" s="145" t="s">
        <v>221</v>
      </c>
      <c r="M687" s="145" t="s">
        <v>466</v>
      </c>
      <c r="N687" s="145" t="s">
        <v>238</v>
      </c>
      <c r="O687" s="145" t="s">
        <v>6117</v>
      </c>
    </row>
    <row r="688" spans="1:15" s="7" customFormat="1" ht="45" x14ac:dyDescent="0.25">
      <c r="A688" s="8" t="s">
        <v>5353</v>
      </c>
      <c r="B688" s="123" t="s">
        <v>132</v>
      </c>
      <c r="C688" s="122" t="s">
        <v>5354</v>
      </c>
      <c r="D688" s="287">
        <v>6.25</v>
      </c>
      <c r="E688" s="286">
        <v>3.13</v>
      </c>
      <c r="F688" s="9"/>
      <c r="G688" s="10">
        <f t="shared" si="10"/>
        <v>0</v>
      </c>
      <c r="H688" s="144" t="s">
        <v>5635</v>
      </c>
      <c r="I688" s="145" t="s">
        <v>365</v>
      </c>
      <c r="J688" s="145" t="s">
        <v>6076</v>
      </c>
      <c r="K688" s="145" t="s">
        <v>6119</v>
      </c>
      <c r="L688" s="145" t="s">
        <v>221</v>
      </c>
      <c r="M688" s="145" t="s">
        <v>286</v>
      </c>
      <c r="N688" s="145" t="s">
        <v>255</v>
      </c>
      <c r="O688" s="145" t="s">
        <v>6126</v>
      </c>
    </row>
    <row r="689" spans="1:15" s="7" customFormat="1" ht="60" x14ac:dyDescent="0.25">
      <c r="A689" s="8" t="s">
        <v>6525</v>
      </c>
      <c r="B689" s="123" t="s">
        <v>132</v>
      </c>
      <c r="C689" s="122" t="s">
        <v>5402</v>
      </c>
      <c r="D689" s="287">
        <v>6.5</v>
      </c>
      <c r="E689" s="286">
        <v>3.25</v>
      </c>
      <c r="F689" s="9"/>
      <c r="G689" s="10">
        <f t="shared" si="10"/>
        <v>0</v>
      </c>
      <c r="H689" s="144" t="s">
        <v>5635</v>
      </c>
      <c r="I689" s="145" t="s">
        <v>365</v>
      </c>
      <c r="J689" s="145" t="s">
        <v>6076</v>
      </c>
      <c r="K689" s="145" t="s">
        <v>6119</v>
      </c>
      <c r="L689" s="145" t="s">
        <v>221</v>
      </c>
      <c r="M689" s="145" t="s">
        <v>286</v>
      </c>
      <c r="N689" s="145" t="s">
        <v>267</v>
      </c>
      <c r="O689" s="145" t="s">
        <v>6150</v>
      </c>
    </row>
    <row r="690" spans="1:15" s="7" customFormat="1" ht="30" x14ac:dyDescent="0.25">
      <c r="A690" s="8" t="s">
        <v>5363</v>
      </c>
      <c r="B690" s="123" t="s">
        <v>132</v>
      </c>
      <c r="C690" s="122" t="s">
        <v>5364</v>
      </c>
      <c r="D690" s="287">
        <v>6.25</v>
      </c>
      <c r="E690" s="286">
        <v>3.13</v>
      </c>
      <c r="F690" s="9"/>
      <c r="G690" s="10">
        <f t="shared" si="10"/>
        <v>0</v>
      </c>
      <c r="H690" s="144" t="s">
        <v>5635</v>
      </c>
      <c r="I690" s="145" t="s">
        <v>365</v>
      </c>
      <c r="J690" s="145" t="s">
        <v>6076</v>
      </c>
      <c r="K690" s="145" t="s">
        <v>6119</v>
      </c>
      <c r="L690" s="145" t="s">
        <v>221</v>
      </c>
      <c r="M690" s="145" t="s">
        <v>286</v>
      </c>
      <c r="N690" s="145" t="s">
        <v>225</v>
      </c>
      <c r="O690" s="145" t="s">
        <v>6132</v>
      </c>
    </row>
    <row r="691" spans="1:15" s="7" customFormat="1" ht="30" x14ac:dyDescent="0.25">
      <c r="A691" s="8" t="s">
        <v>5376</v>
      </c>
      <c r="B691" s="123" t="s">
        <v>132</v>
      </c>
      <c r="C691" s="122" t="s">
        <v>5377</v>
      </c>
      <c r="D691" s="287">
        <v>8</v>
      </c>
      <c r="E691" s="286">
        <v>4</v>
      </c>
      <c r="F691" s="9"/>
      <c r="G691" s="10">
        <f t="shared" si="10"/>
        <v>0</v>
      </c>
      <c r="H691" s="144" t="s">
        <v>5635</v>
      </c>
      <c r="I691" s="145" t="s">
        <v>365</v>
      </c>
      <c r="J691" s="145" t="s">
        <v>6076</v>
      </c>
      <c r="K691" s="145" t="s">
        <v>6119</v>
      </c>
      <c r="L691" s="145" t="s">
        <v>221</v>
      </c>
      <c r="M691" s="145" t="s">
        <v>286</v>
      </c>
      <c r="N691" s="145" t="s">
        <v>223</v>
      </c>
      <c r="O691" s="145" t="s">
        <v>6138</v>
      </c>
    </row>
    <row r="692" spans="1:15" s="7" customFormat="1" ht="30" x14ac:dyDescent="0.25">
      <c r="A692" s="8" t="s">
        <v>5399</v>
      </c>
      <c r="B692" s="123" t="s">
        <v>132</v>
      </c>
      <c r="C692" s="122" t="s">
        <v>5400</v>
      </c>
      <c r="D692" s="287">
        <v>6.5</v>
      </c>
      <c r="E692" s="286">
        <v>3.25</v>
      </c>
      <c r="F692" s="9"/>
      <c r="G692" s="10">
        <f t="shared" si="10"/>
        <v>0</v>
      </c>
      <c r="H692" s="144" t="s">
        <v>5635</v>
      </c>
      <c r="I692" s="145" t="s">
        <v>365</v>
      </c>
      <c r="J692" s="145" t="s">
        <v>6076</v>
      </c>
      <c r="K692" s="145" t="s">
        <v>6119</v>
      </c>
      <c r="L692" s="145" t="s">
        <v>221</v>
      </c>
      <c r="M692" s="145" t="s">
        <v>286</v>
      </c>
      <c r="N692" s="145" t="s">
        <v>227</v>
      </c>
      <c r="O692" s="145" t="s">
        <v>6149</v>
      </c>
    </row>
    <row r="693" spans="1:15" s="7" customFormat="1" ht="30" x14ac:dyDescent="0.25">
      <c r="A693" s="8" t="s">
        <v>5403</v>
      </c>
      <c r="B693" s="123" t="s">
        <v>132</v>
      </c>
      <c r="C693" s="122" t="s">
        <v>5404</v>
      </c>
      <c r="D693" s="287">
        <v>6.5</v>
      </c>
      <c r="E693" s="286">
        <v>3.25</v>
      </c>
      <c r="F693" s="9"/>
      <c r="G693" s="10">
        <f t="shared" si="10"/>
        <v>0</v>
      </c>
      <c r="H693" s="144" t="s">
        <v>5635</v>
      </c>
      <c r="I693" s="145" t="s">
        <v>365</v>
      </c>
      <c r="J693" s="145" t="s">
        <v>6076</v>
      </c>
      <c r="K693" s="145" t="s">
        <v>6119</v>
      </c>
      <c r="L693" s="145" t="s">
        <v>221</v>
      </c>
      <c r="M693" s="145" t="s">
        <v>286</v>
      </c>
      <c r="N693" s="145" t="s">
        <v>237</v>
      </c>
      <c r="O693" s="145" t="s">
        <v>6151</v>
      </c>
    </row>
    <row r="694" spans="1:15" s="7" customFormat="1" ht="30" x14ac:dyDescent="0.25">
      <c r="A694" s="8" t="s">
        <v>5405</v>
      </c>
      <c r="B694" s="123" t="s">
        <v>132</v>
      </c>
      <c r="C694" s="122" t="s">
        <v>5406</v>
      </c>
      <c r="D694" s="287">
        <v>6.25</v>
      </c>
      <c r="E694" s="286">
        <v>3.13</v>
      </c>
      <c r="F694" s="9"/>
      <c r="G694" s="10">
        <f t="shared" si="10"/>
        <v>0</v>
      </c>
      <c r="H694" s="144" t="s">
        <v>5635</v>
      </c>
      <c r="I694" s="145" t="s">
        <v>365</v>
      </c>
      <c r="J694" s="145" t="s">
        <v>6076</v>
      </c>
      <c r="K694" s="145" t="s">
        <v>6119</v>
      </c>
      <c r="L694" s="145" t="s">
        <v>221</v>
      </c>
      <c r="M694" s="145" t="s">
        <v>286</v>
      </c>
      <c r="N694" s="145" t="s">
        <v>227</v>
      </c>
      <c r="O694" s="145" t="s">
        <v>6152</v>
      </c>
    </row>
    <row r="695" spans="1:15" s="7" customFormat="1" ht="30" x14ac:dyDescent="0.25">
      <c r="A695" s="8" t="s">
        <v>5407</v>
      </c>
      <c r="B695" s="123" t="s">
        <v>132</v>
      </c>
      <c r="C695" s="122" t="s">
        <v>5355</v>
      </c>
      <c r="D695" s="287">
        <v>6.25</v>
      </c>
      <c r="E695" s="286">
        <v>3.13</v>
      </c>
      <c r="F695" s="9"/>
      <c r="G695" s="10">
        <f t="shared" si="10"/>
        <v>0</v>
      </c>
      <c r="H695" s="144" t="s">
        <v>5635</v>
      </c>
      <c r="I695" s="145" t="s">
        <v>365</v>
      </c>
      <c r="J695" s="145" t="s">
        <v>6076</v>
      </c>
      <c r="K695" s="145" t="s">
        <v>6119</v>
      </c>
      <c r="L695" s="145" t="s">
        <v>221</v>
      </c>
      <c r="M695" s="145" t="s">
        <v>286</v>
      </c>
      <c r="N695" s="145" t="s">
        <v>267</v>
      </c>
      <c r="O695" s="145" t="s">
        <v>6127</v>
      </c>
    </row>
    <row r="696" spans="1:15" s="7" customFormat="1" ht="30" x14ac:dyDescent="0.25">
      <c r="A696" s="8" t="s">
        <v>5410</v>
      </c>
      <c r="B696" s="123" t="s">
        <v>132</v>
      </c>
      <c r="C696" s="122" t="s">
        <v>5411</v>
      </c>
      <c r="D696" s="287">
        <v>6.25</v>
      </c>
      <c r="E696" s="286">
        <v>3.13</v>
      </c>
      <c r="F696" s="9"/>
      <c r="G696" s="10">
        <f t="shared" si="10"/>
        <v>0</v>
      </c>
      <c r="H696" s="144" t="s">
        <v>5635</v>
      </c>
      <c r="I696" s="145" t="s">
        <v>365</v>
      </c>
      <c r="J696" s="145" t="s">
        <v>6076</v>
      </c>
      <c r="K696" s="145" t="s">
        <v>6119</v>
      </c>
      <c r="L696" s="145" t="s">
        <v>221</v>
      </c>
      <c r="M696" s="145" t="s">
        <v>286</v>
      </c>
      <c r="N696" s="145" t="s">
        <v>225</v>
      </c>
      <c r="O696" s="145" t="s">
        <v>6154</v>
      </c>
    </row>
    <row r="697" spans="1:15" s="7" customFormat="1" ht="30" x14ac:dyDescent="0.25">
      <c r="A697" s="8" t="s">
        <v>5412</v>
      </c>
      <c r="B697" s="123" t="s">
        <v>132</v>
      </c>
      <c r="C697" s="122" t="s">
        <v>5413</v>
      </c>
      <c r="D697" s="287">
        <v>6.25</v>
      </c>
      <c r="E697" s="286">
        <v>3.13</v>
      </c>
      <c r="F697" s="9"/>
      <c r="G697" s="10">
        <f t="shared" si="10"/>
        <v>0</v>
      </c>
      <c r="H697" s="144" t="s">
        <v>5635</v>
      </c>
      <c r="I697" s="145" t="s">
        <v>365</v>
      </c>
      <c r="J697" s="145" t="s">
        <v>6076</v>
      </c>
      <c r="K697" s="145" t="s">
        <v>6119</v>
      </c>
      <c r="L697" s="145" t="s">
        <v>221</v>
      </c>
      <c r="M697" s="145" t="s">
        <v>286</v>
      </c>
      <c r="N697" s="145" t="s">
        <v>223</v>
      </c>
      <c r="O697" s="145" t="s">
        <v>6155</v>
      </c>
    </row>
    <row r="698" spans="1:15" s="7" customFormat="1" ht="30" x14ac:dyDescent="0.25">
      <c r="A698" s="8" t="s">
        <v>5420</v>
      </c>
      <c r="B698" s="123" t="s">
        <v>132</v>
      </c>
      <c r="C698" s="122" t="s">
        <v>5421</v>
      </c>
      <c r="D698" s="287">
        <v>6.25</v>
      </c>
      <c r="E698" s="286">
        <v>3.13</v>
      </c>
      <c r="F698" s="9"/>
      <c r="G698" s="10">
        <f t="shared" si="10"/>
        <v>0</v>
      </c>
      <c r="H698" s="144" t="s">
        <v>5635</v>
      </c>
      <c r="I698" s="145" t="s">
        <v>365</v>
      </c>
      <c r="J698" s="145" t="s">
        <v>6076</v>
      </c>
      <c r="K698" s="145" t="s">
        <v>6119</v>
      </c>
      <c r="L698" s="145" t="s">
        <v>221</v>
      </c>
      <c r="M698" s="145" t="s">
        <v>286</v>
      </c>
      <c r="N698" s="145" t="s">
        <v>235</v>
      </c>
      <c r="O698" s="145" t="s">
        <v>6158</v>
      </c>
    </row>
    <row r="699" spans="1:15" s="7" customFormat="1" ht="30" x14ac:dyDescent="0.25">
      <c r="A699" s="8" t="s">
        <v>5444</v>
      </c>
      <c r="B699" s="123" t="s">
        <v>132</v>
      </c>
      <c r="C699" s="122" t="s">
        <v>5445</v>
      </c>
      <c r="D699" s="287">
        <v>6.25</v>
      </c>
      <c r="E699" s="286">
        <v>3.13</v>
      </c>
      <c r="F699" s="9"/>
      <c r="G699" s="10">
        <f t="shared" si="10"/>
        <v>0</v>
      </c>
      <c r="H699" s="144" t="s">
        <v>5635</v>
      </c>
      <c r="I699" s="145" t="s">
        <v>365</v>
      </c>
      <c r="J699" s="145" t="s">
        <v>6076</v>
      </c>
      <c r="K699" s="145" t="s">
        <v>6119</v>
      </c>
      <c r="L699" s="145" t="s">
        <v>221</v>
      </c>
      <c r="M699" s="145" t="s">
        <v>286</v>
      </c>
      <c r="N699" s="145">
        <v>0</v>
      </c>
      <c r="O699" s="145" t="s">
        <v>6171</v>
      </c>
    </row>
    <row r="700" spans="1:15" s="7" customFormat="1" ht="30" x14ac:dyDescent="0.25">
      <c r="A700" s="8" t="s">
        <v>5506</v>
      </c>
      <c r="B700" s="123" t="s">
        <v>132</v>
      </c>
      <c r="C700" s="122" t="s">
        <v>5507</v>
      </c>
      <c r="D700" s="287">
        <v>6.25</v>
      </c>
      <c r="E700" s="286">
        <v>3.13</v>
      </c>
      <c r="F700" s="9"/>
      <c r="G700" s="10">
        <f t="shared" si="10"/>
        <v>0</v>
      </c>
      <c r="H700" s="144" t="s">
        <v>5635</v>
      </c>
      <c r="I700" s="145" t="s">
        <v>365</v>
      </c>
      <c r="J700" s="145" t="s">
        <v>6076</v>
      </c>
      <c r="K700" s="145" t="s">
        <v>6178</v>
      </c>
      <c r="L700" s="145" t="s">
        <v>221</v>
      </c>
      <c r="M700" s="145" t="s">
        <v>286</v>
      </c>
      <c r="N700" s="145" t="s">
        <v>223</v>
      </c>
      <c r="O700" s="145" t="s">
        <v>6179</v>
      </c>
    </row>
    <row r="701" spans="1:15" s="7" customFormat="1" ht="30" x14ac:dyDescent="0.25">
      <c r="A701" s="8" t="s">
        <v>5508</v>
      </c>
      <c r="B701" s="123" t="s">
        <v>132</v>
      </c>
      <c r="C701" s="122" t="s">
        <v>5509</v>
      </c>
      <c r="D701" s="287">
        <v>6.5</v>
      </c>
      <c r="E701" s="286">
        <v>3.25</v>
      </c>
      <c r="F701" s="9"/>
      <c r="G701" s="10">
        <f t="shared" si="10"/>
        <v>0</v>
      </c>
      <c r="H701" s="144" t="s">
        <v>5635</v>
      </c>
      <c r="I701" s="145" t="s">
        <v>365</v>
      </c>
      <c r="J701" s="145" t="s">
        <v>6076</v>
      </c>
      <c r="K701" s="145" t="s">
        <v>6178</v>
      </c>
      <c r="L701" s="145" t="s">
        <v>221</v>
      </c>
      <c r="M701" s="145" t="s">
        <v>286</v>
      </c>
      <c r="N701" s="145" t="s">
        <v>227</v>
      </c>
      <c r="O701" s="145" t="s">
        <v>6180</v>
      </c>
    </row>
    <row r="702" spans="1:15" s="7" customFormat="1" ht="30" x14ac:dyDescent="0.25">
      <c r="A702" s="8" t="s">
        <v>5512</v>
      </c>
      <c r="B702" s="123" t="s">
        <v>132</v>
      </c>
      <c r="C702" s="122" t="s">
        <v>5513</v>
      </c>
      <c r="D702" s="287">
        <v>6.25</v>
      </c>
      <c r="E702" s="286">
        <v>3.13</v>
      </c>
      <c r="F702" s="9"/>
      <c r="G702" s="10">
        <f t="shared" si="10"/>
        <v>0</v>
      </c>
      <c r="H702" s="144" t="s">
        <v>5635</v>
      </c>
      <c r="I702" s="145" t="s">
        <v>365</v>
      </c>
      <c r="J702" s="145" t="s">
        <v>6076</v>
      </c>
      <c r="K702" s="145" t="s">
        <v>6178</v>
      </c>
      <c r="L702" s="145" t="s">
        <v>221</v>
      </c>
      <c r="M702" s="145" t="s">
        <v>286</v>
      </c>
      <c r="N702" s="145" t="s">
        <v>267</v>
      </c>
      <c r="O702" s="145" t="s">
        <v>6182</v>
      </c>
    </row>
    <row r="703" spans="1:15" s="7" customFormat="1" ht="30" x14ac:dyDescent="0.25">
      <c r="A703" s="8" t="s">
        <v>5518</v>
      </c>
      <c r="B703" s="123" t="s">
        <v>132</v>
      </c>
      <c r="C703" s="122" t="s">
        <v>5519</v>
      </c>
      <c r="D703" s="287">
        <v>8</v>
      </c>
      <c r="E703" s="286">
        <v>4</v>
      </c>
      <c r="F703" s="9"/>
      <c r="G703" s="10">
        <f t="shared" si="10"/>
        <v>0</v>
      </c>
      <c r="H703" s="144" t="s">
        <v>5635</v>
      </c>
      <c r="I703" s="145" t="s">
        <v>365</v>
      </c>
      <c r="J703" s="145" t="s">
        <v>6076</v>
      </c>
      <c r="K703" s="145" t="s">
        <v>6178</v>
      </c>
      <c r="L703" s="145" t="s">
        <v>221</v>
      </c>
      <c r="M703" s="145" t="s">
        <v>286</v>
      </c>
      <c r="N703" s="145" t="s">
        <v>255</v>
      </c>
      <c r="O703" s="145" t="s">
        <v>6185</v>
      </c>
    </row>
    <row r="704" spans="1:15" s="7" customFormat="1" ht="30" x14ac:dyDescent="0.25">
      <c r="A704" s="8" t="s">
        <v>80</v>
      </c>
      <c r="B704" s="123" t="s">
        <v>132</v>
      </c>
      <c r="C704" s="122" t="s">
        <v>5524</v>
      </c>
      <c r="D704" s="287">
        <v>6.25</v>
      </c>
      <c r="E704" s="286">
        <v>3.13</v>
      </c>
      <c r="F704" s="9"/>
      <c r="G704" s="10">
        <f t="shared" si="10"/>
        <v>0</v>
      </c>
      <c r="H704" s="144" t="s">
        <v>5635</v>
      </c>
      <c r="I704" s="145" t="s">
        <v>365</v>
      </c>
      <c r="J704" s="145" t="s">
        <v>6076</v>
      </c>
      <c r="K704" s="145" t="s">
        <v>6178</v>
      </c>
      <c r="L704" s="145" t="s">
        <v>221</v>
      </c>
      <c r="M704" s="145" t="s">
        <v>286</v>
      </c>
      <c r="N704" s="145" t="s">
        <v>227</v>
      </c>
      <c r="O704" s="145" t="s">
        <v>6189</v>
      </c>
    </row>
    <row r="705" spans="1:15" s="7" customFormat="1" ht="30" x14ac:dyDescent="0.25">
      <c r="A705" s="8" t="s">
        <v>5525</v>
      </c>
      <c r="B705" s="123" t="s">
        <v>132</v>
      </c>
      <c r="C705" s="122" t="s">
        <v>5526</v>
      </c>
      <c r="D705" s="287">
        <v>6.5</v>
      </c>
      <c r="E705" s="286">
        <v>3.25</v>
      </c>
      <c r="F705" s="9"/>
      <c r="G705" s="10">
        <f t="shared" si="10"/>
        <v>0</v>
      </c>
      <c r="H705" s="144" t="s">
        <v>5635</v>
      </c>
      <c r="I705" s="145" t="s">
        <v>365</v>
      </c>
      <c r="J705" s="145" t="s">
        <v>6076</v>
      </c>
      <c r="K705" s="145" t="s">
        <v>6178</v>
      </c>
      <c r="L705" s="145" t="s">
        <v>221</v>
      </c>
      <c r="M705" s="145" t="s">
        <v>286</v>
      </c>
      <c r="N705" s="145" t="s">
        <v>237</v>
      </c>
      <c r="O705" s="145" t="s">
        <v>6190</v>
      </c>
    </row>
    <row r="706" spans="1:15" s="7" customFormat="1" ht="30" x14ac:dyDescent="0.25">
      <c r="A706" s="8" t="s">
        <v>5529</v>
      </c>
      <c r="B706" s="123" t="s">
        <v>132</v>
      </c>
      <c r="C706" s="122" t="s">
        <v>5530</v>
      </c>
      <c r="D706" s="287">
        <v>6.25</v>
      </c>
      <c r="E706" s="286">
        <v>3.13</v>
      </c>
      <c r="F706" s="9"/>
      <c r="G706" s="10">
        <f t="shared" si="10"/>
        <v>0</v>
      </c>
      <c r="H706" s="144" t="s">
        <v>5635</v>
      </c>
      <c r="I706" s="145" t="s">
        <v>365</v>
      </c>
      <c r="J706" s="145" t="s">
        <v>6076</v>
      </c>
      <c r="K706" s="145" t="s">
        <v>6178</v>
      </c>
      <c r="L706" s="145" t="s">
        <v>221</v>
      </c>
      <c r="M706" s="145" t="s">
        <v>286</v>
      </c>
      <c r="N706" s="145">
        <v>0</v>
      </c>
      <c r="O706" s="145" t="s">
        <v>6192</v>
      </c>
    </row>
    <row r="707" spans="1:15" s="7" customFormat="1" ht="30" x14ac:dyDescent="0.25">
      <c r="A707" s="8" t="s">
        <v>5437</v>
      </c>
      <c r="B707" s="123" t="s">
        <v>132</v>
      </c>
      <c r="C707" s="122" t="s">
        <v>5539</v>
      </c>
      <c r="D707" s="287">
        <v>6.25</v>
      </c>
      <c r="E707" s="286">
        <v>3.13</v>
      </c>
      <c r="F707" s="9"/>
      <c r="G707" s="10">
        <f t="shared" si="10"/>
        <v>0</v>
      </c>
      <c r="H707" s="144" t="s">
        <v>5635</v>
      </c>
      <c r="I707" s="145" t="s">
        <v>365</v>
      </c>
      <c r="J707" s="145" t="s">
        <v>6076</v>
      </c>
      <c r="K707" s="145" t="s">
        <v>6178</v>
      </c>
      <c r="L707" s="145" t="s">
        <v>221</v>
      </c>
      <c r="M707" s="145" t="s">
        <v>286</v>
      </c>
      <c r="N707" s="145">
        <v>0</v>
      </c>
      <c r="O707" s="145" t="s">
        <v>6196</v>
      </c>
    </row>
    <row r="708" spans="1:15" s="7" customFormat="1" ht="30" x14ac:dyDescent="0.25">
      <c r="A708" s="8" t="s">
        <v>5540</v>
      </c>
      <c r="B708" s="123" t="s">
        <v>132</v>
      </c>
      <c r="C708" s="122" t="s">
        <v>5541</v>
      </c>
      <c r="D708" s="287">
        <v>8</v>
      </c>
      <c r="E708" s="286">
        <v>4</v>
      </c>
      <c r="F708" s="9"/>
      <c r="G708" s="10">
        <f t="shared" ref="G708:G771" si="11">E708*F708</f>
        <v>0</v>
      </c>
      <c r="H708" s="144" t="s">
        <v>5635</v>
      </c>
      <c r="I708" s="145" t="s">
        <v>365</v>
      </c>
      <c r="J708" s="145" t="s">
        <v>6076</v>
      </c>
      <c r="K708" s="145" t="s">
        <v>6178</v>
      </c>
      <c r="L708" s="145" t="s">
        <v>221</v>
      </c>
      <c r="M708" s="145" t="s">
        <v>286</v>
      </c>
      <c r="N708" s="145" t="s">
        <v>225</v>
      </c>
      <c r="O708" s="145" t="s">
        <v>6197</v>
      </c>
    </row>
    <row r="709" spans="1:15" s="7" customFormat="1" ht="30" x14ac:dyDescent="0.25">
      <c r="A709" s="8" t="s">
        <v>5542</v>
      </c>
      <c r="B709" s="123" t="s">
        <v>132</v>
      </c>
      <c r="C709" s="122" t="s">
        <v>5543</v>
      </c>
      <c r="D709" s="287">
        <v>8</v>
      </c>
      <c r="E709" s="286">
        <v>4</v>
      </c>
      <c r="F709" s="9"/>
      <c r="G709" s="10">
        <f t="shared" si="11"/>
        <v>0</v>
      </c>
      <c r="H709" s="144" t="s">
        <v>5635</v>
      </c>
      <c r="I709" s="145" t="s">
        <v>365</v>
      </c>
      <c r="J709" s="145" t="s">
        <v>6076</v>
      </c>
      <c r="K709" s="145" t="s">
        <v>6178</v>
      </c>
      <c r="L709" s="145" t="s">
        <v>221</v>
      </c>
      <c r="M709" s="145" t="s">
        <v>286</v>
      </c>
      <c r="N709" s="145" t="s">
        <v>235</v>
      </c>
      <c r="O709" s="145" t="s">
        <v>6198</v>
      </c>
    </row>
    <row r="710" spans="1:15" s="7" customFormat="1" ht="30" x14ac:dyDescent="0.25">
      <c r="A710" s="8" t="s">
        <v>5544</v>
      </c>
      <c r="B710" s="123" t="s">
        <v>132</v>
      </c>
      <c r="C710" s="122" t="s">
        <v>5545</v>
      </c>
      <c r="D710" s="287">
        <v>6.5</v>
      </c>
      <c r="E710" s="286">
        <v>3.25</v>
      </c>
      <c r="F710" s="9"/>
      <c r="G710" s="10">
        <f t="shared" si="11"/>
        <v>0</v>
      </c>
      <c r="H710" s="144" t="s">
        <v>5635</v>
      </c>
      <c r="I710" s="145" t="s">
        <v>365</v>
      </c>
      <c r="J710" s="145" t="s">
        <v>6076</v>
      </c>
      <c r="K710" s="145" t="s">
        <v>6178</v>
      </c>
      <c r="L710" s="145" t="s">
        <v>221</v>
      </c>
      <c r="M710" s="145" t="s">
        <v>286</v>
      </c>
      <c r="N710" s="145" t="s">
        <v>244</v>
      </c>
      <c r="O710" s="145" t="s">
        <v>6199</v>
      </c>
    </row>
    <row r="711" spans="1:15" s="7" customFormat="1" ht="30" x14ac:dyDescent="0.25">
      <c r="A711" s="8" t="s">
        <v>5546</v>
      </c>
      <c r="B711" s="123" t="s">
        <v>132</v>
      </c>
      <c r="C711" s="122" t="s">
        <v>5547</v>
      </c>
      <c r="D711" s="287">
        <v>6.25</v>
      </c>
      <c r="E711" s="286">
        <v>3.13</v>
      </c>
      <c r="F711" s="9"/>
      <c r="G711" s="10">
        <f t="shared" si="11"/>
        <v>0</v>
      </c>
      <c r="H711" s="144" t="s">
        <v>5635</v>
      </c>
      <c r="I711" s="145" t="s">
        <v>365</v>
      </c>
      <c r="J711" s="145" t="s">
        <v>6076</v>
      </c>
      <c r="K711" s="145" t="s">
        <v>6178</v>
      </c>
      <c r="L711" s="145" t="s">
        <v>221</v>
      </c>
      <c r="M711" s="145" t="s">
        <v>286</v>
      </c>
      <c r="N711" s="145" t="s">
        <v>237</v>
      </c>
      <c r="O711" s="145" t="s">
        <v>6200</v>
      </c>
    </row>
    <row r="712" spans="1:15" s="7" customFormat="1" ht="60" x14ac:dyDescent="0.25">
      <c r="A712" s="151" t="s">
        <v>6755</v>
      </c>
      <c r="B712" s="123" t="s">
        <v>132</v>
      </c>
      <c r="C712" s="162" t="s">
        <v>2520</v>
      </c>
      <c r="D712" s="287">
        <v>12</v>
      </c>
      <c r="E712" s="286">
        <v>6</v>
      </c>
      <c r="F712" s="9"/>
      <c r="G712" s="10">
        <f t="shared" si="11"/>
        <v>0</v>
      </c>
      <c r="H712" s="144" t="s">
        <v>3420</v>
      </c>
      <c r="I712" s="145" t="s">
        <v>365</v>
      </c>
      <c r="J712" s="145" t="s">
        <v>443</v>
      </c>
      <c r="K712" s="145" t="s">
        <v>5659</v>
      </c>
      <c r="L712" s="145" t="s">
        <v>221</v>
      </c>
      <c r="M712" s="145" t="s">
        <v>436</v>
      </c>
      <c r="N712" s="145"/>
      <c r="O712" s="145" t="s">
        <v>3778</v>
      </c>
    </row>
    <row r="713" spans="1:15" s="7" customFormat="1" ht="45" x14ac:dyDescent="0.25">
      <c r="A713" s="151" t="s">
        <v>6756</v>
      </c>
      <c r="B713" s="123" t="s">
        <v>132</v>
      </c>
      <c r="C713" s="122" t="s">
        <v>6757</v>
      </c>
      <c r="D713" s="287">
        <v>12</v>
      </c>
      <c r="E713" s="286">
        <v>6</v>
      </c>
      <c r="F713" s="9"/>
      <c r="G713" s="10">
        <f t="shared" si="11"/>
        <v>0</v>
      </c>
      <c r="H713" s="144" t="s">
        <v>3420</v>
      </c>
      <c r="I713" s="145" t="s">
        <v>365</v>
      </c>
      <c r="J713" s="145" t="s">
        <v>443</v>
      </c>
      <c r="K713" s="145" t="s">
        <v>5659</v>
      </c>
      <c r="L713" s="145" t="s">
        <v>357</v>
      </c>
      <c r="M713" s="145" t="s">
        <v>436</v>
      </c>
      <c r="N713" s="145"/>
      <c r="O713" s="145" t="s">
        <v>3778</v>
      </c>
    </row>
    <row r="714" spans="1:15" s="7" customFormat="1" ht="60" x14ac:dyDescent="0.25">
      <c r="A714" s="151" t="s">
        <v>6763</v>
      </c>
      <c r="B714" s="123" t="s">
        <v>132</v>
      </c>
      <c r="C714" s="162" t="s">
        <v>6764</v>
      </c>
      <c r="D714" s="287">
        <v>12</v>
      </c>
      <c r="E714" s="286">
        <v>6</v>
      </c>
      <c r="F714" s="9"/>
      <c r="G714" s="10">
        <f t="shared" si="11"/>
        <v>0</v>
      </c>
      <c r="H714" s="144" t="s">
        <v>3420</v>
      </c>
      <c r="I714" s="145" t="s">
        <v>365</v>
      </c>
      <c r="J714" s="145" t="s">
        <v>443</v>
      </c>
      <c r="K714" s="145" t="s">
        <v>5700</v>
      </c>
      <c r="L714" s="145" t="s">
        <v>221</v>
      </c>
      <c r="M714" s="145" t="s">
        <v>458</v>
      </c>
      <c r="N714" s="145"/>
      <c r="O714" s="145" t="s">
        <v>3652</v>
      </c>
    </row>
    <row r="715" spans="1:15" s="7" customFormat="1" ht="30" x14ac:dyDescent="0.25">
      <c r="A715" s="151" t="s">
        <v>4260</v>
      </c>
      <c r="B715" s="123" t="s">
        <v>132</v>
      </c>
      <c r="C715" s="122" t="s">
        <v>6765</v>
      </c>
      <c r="D715" s="287">
        <v>12</v>
      </c>
      <c r="E715" s="286">
        <v>6</v>
      </c>
      <c r="F715" s="9"/>
      <c r="G715" s="10">
        <f t="shared" si="11"/>
        <v>0</v>
      </c>
      <c r="H715" s="144" t="s">
        <v>3420</v>
      </c>
      <c r="I715" s="145" t="s">
        <v>365</v>
      </c>
      <c r="J715" s="145" t="s">
        <v>443</v>
      </c>
      <c r="K715" s="145" t="s">
        <v>5700</v>
      </c>
      <c r="L715" s="145" t="s">
        <v>357</v>
      </c>
      <c r="M715" s="145" t="s">
        <v>458</v>
      </c>
      <c r="N715" s="145"/>
      <c r="O715" s="145" t="s">
        <v>3652</v>
      </c>
    </row>
    <row r="716" spans="1:15" s="7" customFormat="1" ht="60" x14ac:dyDescent="0.25">
      <c r="A716" s="151" t="s">
        <v>6712</v>
      </c>
      <c r="B716" s="123" t="s">
        <v>132</v>
      </c>
      <c r="C716" s="122" t="s">
        <v>2521</v>
      </c>
      <c r="D716" s="287">
        <v>12</v>
      </c>
      <c r="E716" s="286">
        <v>6</v>
      </c>
      <c r="F716" s="9"/>
      <c r="G716" s="10">
        <f t="shared" si="11"/>
        <v>0</v>
      </c>
      <c r="H716" s="144" t="s">
        <v>3420</v>
      </c>
      <c r="I716" s="145" t="s">
        <v>365</v>
      </c>
      <c r="J716" s="145" t="s">
        <v>2585</v>
      </c>
      <c r="K716" s="145" t="s">
        <v>3646</v>
      </c>
      <c r="L716" s="145" t="s">
        <v>221</v>
      </c>
      <c r="M716" s="145" t="s">
        <v>457</v>
      </c>
      <c r="N716" s="145">
        <v>0</v>
      </c>
      <c r="O716" s="145" t="s">
        <v>3652</v>
      </c>
    </row>
    <row r="717" spans="1:15" s="7" customFormat="1" ht="30" x14ac:dyDescent="0.25">
      <c r="A717" s="151" t="s">
        <v>6715</v>
      </c>
      <c r="B717" s="123" t="s">
        <v>132</v>
      </c>
      <c r="C717" s="122" t="s">
        <v>6716</v>
      </c>
      <c r="D717" s="287">
        <v>12</v>
      </c>
      <c r="E717" s="286">
        <v>6</v>
      </c>
      <c r="F717" s="9"/>
      <c r="G717" s="10">
        <f t="shared" si="11"/>
        <v>0</v>
      </c>
      <c r="H717" s="144" t="s">
        <v>3420</v>
      </c>
      <c r="I717" s="145" t="s">
        <v>365</v>
      </c>
      <c r="J717" s="145" t="s">
        <v>2585</v>
      </c>
      <c r="K717" s="145" t="s">
        <v>3646</v>
      </c>
      <c r="L717" s="145" t="s">
        <v>357</v>
      </c>
      <c r="M717" s="145" t="s">
        <v>457</v>
      </c>
      <c r="N717" s="145"/>
      <c r="O717" s="145" t="s">
        <v>3652</v>
      </c>
    </row>
    <row r="718" spans="1:15" s="7" customFormat="1" ht="60" x14ac:dyDescent="0.25">
      <c r="A718" s="151" t="s">
        <v>6703</v>
      </c>
      <c r="B718" s="123" t="s">
        <v>132</v>
      </c>
      <c r="C718" s="122" t="s">
        <v>2791</v>
      </c>
      <c r="D718" s="287">
        <v>12</v>
      </c>
      <c r="E718" s="286">
        <v>6</v>
      </c>
      <c r="F718" s="9"/>
      <c r="G718" s="10">
        <f t="shared" si="11"/>
        <v>0</v>
      </c>
      <c r="H718" s="144" t="s">
        <v>3420</v>
      </c>
      <c r="I718" s="145" t="s">
        <v>365</v>
      </c>
      <c r="J718" s="145" t="s">
        <v>2585</v>
      </c>
      <c r="K718" s="145" t="s">
        <v>3724</v>
      </c>
      <c r="L718" s="145" t="s">
        <v>221</v>
      </c>
      <c r="M718" s="145" t="s">
        <v>476</v>
      </c>
      <c r="N718" s="145">
        <v>0</v>
      </c>
      <c r="O718" s="145" t="s">
        <v>3732</v>
      </c>
    </row>
    <row r="719" spans="1:15" s="7" customFormat="1" ht="45" x14ac:dyDescent="0.25">
      <c r="A719" s="151" t="s">
        <v>6704</v>
      </c>
      <c r="B719" s="123" t="s">
        <v>132</v>
      </c>
      <c r="C719" s="122" t="s">
        <v>6705</v>
      </c>
      <c r="D719" s="287">
        <v>12</v>
      </c>
      <c r="E719" s="286">
        <v>6</v>
      </c>
      <c r="F719" s="9"/>
      <c r="G719" s="10">
        <f t="shared" si="11"/>
        <v>0</v>
      </c>
      <c r="H719" s="144" t="s">
        <v>3420</v>
      </c>
      <c r="I719" s="145" t="s">
        <v>365</v>
      </c>
      <c r="J719" s="145" t="s">
        <v>2585</v>
      </c>
      <c r="K719" s="145" t="s">
        <v>3724</v>
      </c>
      <c r="L719" s="145" t="s">
        <v>357</v>
      </c>
      <c r="M719" s="145" t="s">
        <v>476</v>
      </c>
      <c r="N719" s="145"/>
      <c r="O719" s="145" t="s">
        <v>3732</v>
      </c>
    </row>
    <row r="720" spans="1:15" s="7" customFormat="1" ht="45" x14ac:dyDescent="0.25">
      <c r="A720" s="8" t="s">
        <v>4408</v>
      </c>
      <c r="B720" s="123" t="s">
        <v>132</v>
      </c>
      <c r="C720" s="162" t="s">
        <v>6746</v>
      </c>
      <c r="D720" s="287">
        <v>12</v>
      </c>
      <c r="E720" s="286">
        <v>6</v>
      </c>
      <c r="F720" s="9"/>
      <c r="G720" s="10">
        <f t="shared" si="11"/>
        <v>0</v>
      </c>
      <c r="H720" s="144" t="s">
        <v>3420</v>
      </c>
      <c r="I720" s="145" t="s">
        <v>365</v>
      </c>
      <c r="J720" s="145" t="s">
        <v>441</v>
      </c>
      <c r="K720" s="145" t="s">
        <v>435</v>
      </c>
      <c r="L720" s="145" t="s">
        <v>221</v>
      </c>
      <c r="M720" s="145" t="s">
        <v>6749</v>
      </c>
      <c r="N720" s="145"/>
      <c r="O720" s="145" t="s">
        <v>3778</v>
      </c>
    </row>
    <row r="721" spans="1:15" s="7" customFormat="1" ht="60" x14ac:dyDescent="0.25">
      <c r="A721" s="151" t="s">
        <v>6750</v>
      </c>
      <c r="B721" s="123" t="s">
        <v>132</v>
      </c>
      <c r="C721" s="162" t="s">
        <v>6751</v>
      </c>
      <c r="D721" s="287">
        <v>12</v>
      </c>
      <c r="E721" s="286">
        <v>6</v>
      </c>
      <c r="F721" s="9"/>
      <c r="G721" s="10">
        <f t="shared" si="11"/>
        <v>0</v>
      </c>
      <c r="H721" s="144" t="s">
        <v>3420</v>
      </c>
      <c r="I721" s="145" t="s">
        <v>365</v>
      </c>
      <c r="J721" s="145" t="s">
        <v>441</v>
      </c>
      <c r="K721" s="145" t="s">
        <v>435</v>
      </c>
      <c r="L721" s="145" t="s">
        <v>221</v>
      </c>
      <c r="M721" s="145" t="s">
        <v>477</v>
      </c>
      <c r="N721" s="145"/>
      <c r="O721" s="145" t="s">
        <v>6754</v>
      </c>
    </row>
    <row r="722" spans="1:15" s="7" customFormat="1" ht="60" x14ac:dyDescent="0.25">
      <c r="A722" s="151" t="s">
        <v>6758</v>
      </c>
      <c r="B722" s="123" t="s">
        <v>132</v>
      </c>
      <c r="C722" s="162" t="s">
        <v>6759</v>
      </c>
      <c r="D722" s="287">
        <v>12</v>
      </c>
      <c r="E722" s="286">
        <v>6</v>
      </c>
      <c r="F722" s="9"/>
      <c r="G722" s="10">
        <f t="shared" si="11"/>
        <v>0</v>
      </c>
      <c r="H722" s="144" t="s">
        <v>3420</v>
      </c>
      <c r="I722" s="145" t="s">
        <v>365</v>
      </c>
      <c r="J722" s="145" t="s">
        <v>441</v>
      </c>
      <c r="K722" s="145" t="s">
        <v>435</v>
      </c>
      <c r="L722" s="145" t="s">
        <v>221</v>
      </c>
      <c r="M722" s="145" t="s">
        <v>440</v>
      </c>
      <c r="N722" s="145"/>
      <c r="O722" s="145" t="s">
        <v>6762</v>
      </c>
    </row>
    <row r="723" spans="1:15" s="7" customFormat="1" ht="45" x14ac:dyDescent="0.25">
      <c r="A723" s="151" t="s">
        <v>6752</v>
      </c>
      <c r="B723" s="123" t="s">
        <v>132</v>
      </c>
      <c r="C723" s="122" t="s">
        <v>6753</v>
      </c>
      <c r="D723" s="287">
        <v>12</v>
      </c>
      <c r="E723" s="286">
        <v>6</v>
      </c>
      <c r="F723" s="9"/>
      <c r="G723" s="10">
        <f t="shared" si="11"/>
        <v>0</v>
      </c>
      <c r="H723" s="144" t="s">
        <v>3420</v>
      </c>
      <c r="I723" s="145" t="s">
        <v>365</v>
      </c>
      <c r="J723" s="145" t="s">
        <v>441</v>
      </c>
      <c r="K723" s="145" t="s">
        <v>435</v>
      </c>
      <c r="L723" s="145" t="s">
        <v>357</v>
      </c>
      <c r="M723" s="145" t="s">
        <v>477</v>
      </c>
      <c r="N723" s="145"/>
      <c r="O723" s="145" t="s">
        <v>6754</v>
      </c>
    </row>
    <row r="724" spans="1:15" s="7" customFormat="1" ht="45" x14ac:dyDescent="0.25">
      <c r="A724" s="8" t="s">
        <v>6747</v>
      </c>
      <c r="B724" s="123" t="s">
        <v>132</v>
      </c>
      <c r="C724" s="122" t="s">
        <v>6748</v>
      </c>
      <c r="D724" s="287">
        <v>12</v>
      </c>
      <c r="E724" s="286">
        <v>6</v>
      </c>
      <c r="F724" s="9"/>
      <c r="G724" s="10">
        <f t="shared" si="11"/>
        <v>0</v>
      </c>
      <c r="H724" s="144" t="s">
        <v>3420</v>
      </c>
      <c r="I724" s="145" t="s">
        <v>365</v>
      </c>
      <c r="J724" s="145" t="s">
        <v>441</v>
      </c>
      <c r="K724" s="145" t="s">
        <v>435</v>
      </c>
      <c r="L724" s="145" t="s">
        <v>357</v>
      </c>
      <c r="M724" s="145" t="s">
        <v>6749</v>
      </c>
      <c r="N724" s="145"/>
      <c r="O724" s="145" t="s">
        <v>3778</v>
      </c>
    </row>
    <row r="725" spans="1:15" s="7" customFormat="1" ht="60" x14ac:dyDescent="0.25">
      <c r="A725" s="151" t="s">
        <v>6760</v>
      </c>
      <c r="B725" s="123" t="s">
        <v>132</v>
      </c>
      <c r="C725" s="122" t="s">
        <v>6761</v>
      </c>
      <c r="D725" s="287">
        <v>12</v>
      </c>
      <c r="E725" s="286">
        <v>6</v>
      </c>
      <c r="F725" s="9"/>
      <c r="G725" s="10">
        <f t="shared" si="11"/>
        <v>0</v>
      </c>
      <c r="H725" s="144" t="s">
        <v>3420</v>
      </c>
      <c r="I725" s="145" t="s">
        <v>365</v>
      </c>
      <c r="J725" s="145" t="s">
        <v>441</v>
      </c>
      <c r="K725" s="145" t="s">
        <v>435</v>
      </c>
      <c r="L725" s="145" t="s">
        <v>357</v>
      </c>
      <c r="M725" s="145" t="s">
        <v>440</v>
      </c>
      <c r="N725" s="145"/>
      <c r="O725" s="145" t="s">
        <v>6762</v>
      </c>
    </row>
    <row r="726" spans="1:15" s="7" customFormat="1" ht="45" x14ac:dyDescent="0.25">
      <c r="A726" s="8" t="s">
        <v>3983</v>
      </c>
      <c r="B726" s="123" t="s">
        <v>132</v>
      </c>
      <c r="C726" s="122" t="s">
        <v>3984</v>
      </c>
      <c r="D726" s="287">
        <v>14.5</v>
      </c>
      <c r="E726" s="286">
        <v>7.25</v>
      </c>
      <c r="F726" s="9"/>
      <c r="G726" s="10">
        <f t="shared" si="11"/>
        <v>0</v>
      </c>
      <c r="H726" s="144" t="s">
        <v>363</v>
      </c>
      <c r="I726" s="145" t="s">
        <v>365</v>
      </c>
      <c r="J726" s="145" t="s">
        <v>5636</v>
      </c>
      <c r="K726" s="145" t="s">
        <v>5637</v>
      </c>
      <c r="L726" s="145" t="s">
        <v>221</v>
      </c>
      <c r="M726" s="145" t="s">
        <v>481</v>
      </c>
      <c r="N726" s="145" t="s">
        <v>238</v>
      </c>
      <c r="O726" s="145" t="s">
        <v>5642</v>
      </c>
    </row>
    <row r="727" spans="1:15" s="7" customFormat="1" ht="45" x14ac:dyDescent="0.25">
      <c r="A727" s="8" t="s">
        <v>4073</v>
      </c>
      <c r="B727" s="123" t="s">
        <v>132</v>
      </c>
      <c r="C727" s="122" t="s">
        <v>4074</v>
      </c>
      <c r="D727" s="287">
        <v>14.5</v>
      </c>
      <c r="E727" s="286">
        <v>7.25</v>
      </c>
      <c r="F727" s="9"/>
      <c r="G727" s="10">
        <f t="shared" si="11"/>
        <v>0</v>
      </c>
      <c r="H727" s="144" t="s">
        <v>363</v>
      </c>
      <c r="I727" s="145" t="s">
        <v>365</v>
      </c>
      <c r="J727" s="145" t="s">
        <v>5636</v>
      </c>
      <c r="K727" s="145" t="s">
        <v>5659</v>
      </c>
      <c r="L727" s="145" t="s">
        <v>221</v>
      </c>
      <c r="M727" s="145" t="s">
        <v>250</v>
      </c>
      <c r="N727" s="145" t="s">
        <v>328</v>
      </c>
      <c r="O727" s="145" t="s">
        <v>5669</v>
      </c>
    </row>
    <row r="728" spans="1:15" s="7" customFormat="1" ht="30" x14ac:dyDescent="0.25">
      <c r="A728" s="8" t="s">
        <v>4092</v>
      </c>
      <c r="B728" s="123" t="s">
        <v>132</v>
      </c>
      <c r="C728" s="122" t="s">
        <v>4094</v>
      </c>
      <c r="D728" s="287">
        <v>14.5</v>
      </c>
      <c r="E728" s="286">
        <v>7.25</v>
      </c>
      <c r="F728" s="9"/>
      <c r="G728" s="10">
        <f t="shared" si="11"/>
        <v>0</v>
      </c>
      <c r="H728" s="144" t="s">
        <v>363</v>
      </c>
      <c r="I728" s="145" t="s">
        <v>365</v>
      </c>
      <c r="J728" s="145" t="s">
        <v>5636</v>
      </c>
      <c r="K728" s="145" t="s">
        <v>5659</v>
      </c>
      <c r="L728" s="145" t="s">
        <v>221</v>
      </c>
      <c r="M728" s="145" t="s">
        <v>445</v>
      </c>
      <c r="N728" s="145" t="s">
        <v>291</v>
      </c>
      <c r="O728" s="145" t="s">
        <v>5680</v>
      </c>
    </row>
    <row r="729" spans="1:15" s="7" customFormat="1" ht="45" x14ac:dyDescent="0.25">
      <c r="A729" s="8" t="s">
        <v>4147</v>
      </c>
      <c r="B729" s="123" t="s">
        <v>132</v>
      </c>
      <c r="C729" s="122" t="s">
        <v>4148</v>
      </c>
      <c r="D729" s="287">
        <v>14.5</v>
      </c>
      <c r="E729" s="286">
        <v>7.25</v>
      </c>
      <c r="F729" s="9"/>
      <c r="G729" s="10">
        <f t="shared" si="11"/>
        <v>0</v>
      </c>
      <c r="H729" s="144" t="s">
        <v>363</v>
      </c>
      <c r="I729" s="145" t="s">
        <v>365</v>
      </c>
      <c r="J729" s="145" t="s">
        <v>5636</v>
      </c>
      <c r="K729" s="145" t="s">
        <v>5682</v>
      </c>
      <c r="L729" s="145" t="s">
        <v>221</v>
      </c>
      <c r="M729" s="145" t="s">
        <v>478</v>
      </c>
      <c r="N729" s="145" t="s">
        <v>238</v>
      </c>
      <c r="O729" s="145" t="s">
        <v>5691</v>
      </c>
    </row>
    <row r="730" spans="1:15" s="7" customFormat="1" ht="45" x14ac:dyDescent="0.25">
      <c r="A730" s="8" t="s">
        <v>4196</v>
      </c>
      <c r="B730" s="123" t="s">
        <v>132</v>
      </c>
      <c r="C730" s="122" t="s">
        <v>4197</v>
      </c>
      <c r="D730" s="287">
        <v>14.5</v>
      </c>
      <c r="E730" s="286">
        <v>7.25</v>
      </c>
      <c r="F730" s="9"/>
      <c r="G730" s="10">
        <f t="shared" si="11"/>
        <v>0</v>
      </c>
      <c r="H730" s="144" t="s">
        <v>363</v>
      </c>
      <c r="I730" s="145" t="s">
        <v>365</v>
      </c>
      <c r="J730" s="145" t="s">
        <v>5636</v>
      </c>
      <c r="K730" s="145" t="s">
        <v>5700</v>
      </c>
      <c r="L730" s="145" t="s">
        <v>221</v>
      </c>
      <c r="M730" s="145" t="s">
        <v>282</v>
      </c>
      <c r="N730" s="145" t="s">
        <v>298</v>
      </c>
      <c r="O730" s="145" t="s">
        <v>5710</v>
      </c>
    </row>
    <row r="731" spans="1:15" s="7" customFormat="1" ht="45" x14ac:dyDescent="0.25">
      <c r="A731" s="8" t="s">
        <v>4201</v>
      </c>
      <c r="B731" s="123" t="s">
        <v>132</v>
      </c>
      <c r="C731" s="122" t="s">
        <v>4202</v>
      </c>
      <c r="D731" s="287">
        <v>14.5</v>
      </c>
      <c r="E731" s="286">
        <v>7.25</v>
      </c>
      <c r="F731" s="9"/>
      <c r="G731" s="10">
        <f t="shared" si="11"/>
        <v>0</v>
      </c>
      <c r="H731" s="144" t="s">
        <v>363</v>
      </c>
      <c r="I731" s="145" t="s">
        <v>365</v>
      </c>
      <c r="J731" s="145" t="s">
        <v>5636</v>
      </c>
      <c r="K731" s="145" t="s">
        <v>5700</v>
      </c>
      <c r="L731" s="145" t="s">
        <v>221</v>
      </c>
      <c r="M731" s="145" t="s">
        <v>282</v>
      </c>
      <c r="N731" s="145" t="s">
        <v>328</v>
      </c>
      <c r="O731" s="145" t="s">
        <v>5712</v>
      </c>
    </row>
    <row r="732" spans="1:15" s="7" customFormat="1" ht="45" x14ac:dyDescent="0.25">
      <c r="A732" s="8" t="s">
        <v>4240</v>
      </c>
      <c r="B732" s="123" t="s">
        <v>132</v>
      </c>
      <c r="C732" s="122" t="s">
        <v>4241</v>
      </c>
      <c r="D732" s="287">
        <v>14.5</v>
      </c>
      <c r="E732" s="286">
        <v>7.25</v>
      </c>
      <c r="F732" s="9"/>
      <c r="G732" s="10">
        <f t="shared" si="11"/>
        <v>0</v>
      </c>
      <c r="H732" s="144" t="s">
        <v>363</v>
      </c>
      <c r="I732" s="145" t="s">
        <v>365</v>
      </c>
      <c r="J732" s="145" t="s">
        <v>5636</v>
      </c>
      <c r="K732" s="145" t="s">
        <v>5700</v>
      </c>
      <c r="L732" s="145" t="s">
        <v>221</v>
      </c>
      <c r="M732" s="145" t="s">
        <v>1502</v>
      </c>
      <c r="N732" s="145" t="s">
        <v>291</v>
      </c>
      <c r="O732" s="145" t="s">
        <v>5731</v>
      </c>
    </row>
    <row r="733" spans="1:15" s="7" customFormat="1" ht="45" x14ac:dyDescent="0.25">
      <c r="A733" s="8" t="s">
        <v>4313</v>
      </c>
      <c r="B733" s="123" t="s">
        <v>132</v>
      </c>
      <c r="C733" s="122" t="s">
        <v>4314</v>
      </c>
      <c r="D733" s="287">
        <v>14.5</v>
      </c>
      <c r="E733" s="286">
        <v>7.25</v>
      </c>
      <c r="F733" s="9"/>
      <c r="G733" s="10">
        <f t="shared" si="11"/>
        <v>0</v>
      </c>
      <c r="H733" s="144" t="s">
        <v>363</v>
      </c>
      <c r="I733" s="145" t="s">
        <v>365</v>
      </c>
      <c r="J733" s="145" t="s">
        <v>5636</v>
      </c>
      <c r="K733" s="145" t="s">
        <v>2514</v>
      </c>
      <c r="L733" s="145" t="s">
        <v>221</v>
      </c>
      <c r="M733" s="145" t="s">
        <v>481</v>
      </c>
      <c r="N733" s="145" t="s">
        <v>238</v>
      </c>
      <c r="O733" s="145" t="s">
        <v>5748</v>
      </c>
    </row>
    <row r="734" spans="1:15" s="7" customFormat="1" ht="45" x14ac:dyDescent="0.25">
      <c r="A734" s="8" t="s">
        <v>444</v>
      </c>
      <c r="B734" s="123" t="s">
        <v>132</v>
      </c>
      <c r="C734" s="122" t="s">
        <v>4332</v>
      </c>
      <c r="D734" s="287">
        <v>14.5</v>
      </c>
      <c r="E734" s="286">
        <v>7.25</v>
      </c>
      <c r="F734" s="9"/>
      <c r="G734" s="10">
        <f t="shared" si="11"/>
        <v>0</v>
      </c>
      <c r="H734" s="144" t="s">
        <v>363</v>
      </c>
      <c r="I734" s="145" t="s">
        <v>365</v>
      </c>
      <c r="J734" s="145" t="s">
        <v>5636</v>
      </c>
      <c r="K734" s="145" t="s">
        <v>5749</v>
      </c>
      <c r="L734" s="145" t="s">
        <v>221</v>
      </c>
      <c r="M734" s="145" t="s">
        <v>447</v>
      </c>
      <c r="N734" s="145" t="s">
        <v>334</v>
      </c>
      <c r="O734" s="145" t="s">
        <v>5755</v>
      </c>
    </row>
    <row r="735" spans="1:15" s="7" customFormat="1" ht="45" x14ac:dyDescent="0.25">
      <c r="A735" s="8" t="s">
        <v>4335</v>
      </c>
      <c r="B735" s="123" t="s">
        <v>132</v>
      </c>
      <c r="C735" s="122" t="s">
        <v>4336</v>
      </c>
      <c r="D735" s="287">
        <v>14.5</v>
      </c>
      <c r="E735" s="286">
        <v>7.25</v>
      </c>
      <c r="F735" s="9"/>
      <c r="G735" s="10">
        <f t="shared" si="11"/>
        <v>0</v>
      </c>
      <c r="H735" s="144" t="s">
        <v>363</v>
      </c>
      <c r="I735" s="145" t="s">
        <v>365</v>
      </c>
      <c r="J735" s="145" t="s">
        <v>5636</v>
      </c>
      <c r="K735" s="145" t="s">
        <v>5749</v>
      </c>
      <c r="L735" s="145" t="s">
        <v>221</v>
      </c>
      <c r="M735" s="145" t="s">
        <v>449</v>
      </c>
      <c r="N735" s="145" t="s">
        <v>334</v>
      </c>
      <c r="O735" s="145" t="s">
        <v>5757</v>
      </c>
    </row>
    <row r="736" spans="1:15" s="7" customFormat="1" ht="45" x14ac:dyDescent="0.25">
      <c r="A736" s="8" t="s">
        <v>4339</v>
      </c>
      <c r="B736" s="123" t="s">
        <v>132</v>
      </c>
      <c r="C736" s="122" t="s">
        <v>4340</v>
      </c>
      <c r="D736" s="287">
        <v>14.5</v>
      </c>
      <c r="E736" s="286">
        <v>7.25</v>
      </c>
      <c r="F736" s="9"/>
      <c r="G736" s="10">
        <f t="shared" si="11"/>
        <v>0</v>
      </c>
      <c r="H736" s="144" t="s">
        <v>363</v>
      </c>
      <c r="I736" s="145" t="s">
        <v>365</v>
      </c>
      <c r="J736" s="145" t="s">
        <v>5636</v>
      </c>
      <c r="K736" s="145" t="s">
        <v>5749</v>
      </c>
      <c r="L736" s="145" t="s">
        <v>221</v>
      </c>
      <c r="M736" s="145" t="s">
        <v>468</v>
      </c>
      <c r="N736" s="145" t="s">
        <v>298</v>
      </c>
      <c r="O736" s="145" t="s">
        <v>5759</v>
      </c>
    </row>
    <row r="737" spans="1:15" s="7" customFormat="1" ht="45" x14ac:dyDescent="0.25">
      <c r="A737" s="8" t="s">
        <v>4379</v>
      </c>
      <c r="B737" s="123" t="s">
        <v>132</v>
      </c>
      <c r="C737" s="122" t="s">
        <v>4380</v>
      </c>
      <c r="D737" s="287">
        <v>14.5</v>
      </c>
      <c r="E737" s="286">
        <v>7.25</v>
      </c>
      <c r="F737" s="9"/>
      <c r="G737" s="10">
        <f t="shared" si="11"/>
        <v>0</v>
      </c>
      <c r="H737" s="144" t="s">
        <v>363</v>
      </c>
      <c r="I737" s="145" t="s">
        <v>365</v>
      </c>
      <c r="J737" s="145" t="s">
        <v>5636</v>
      </c>
      <c r="K737" s="145" t="s">
        <v>5749</v>
      </c>
      <c r="L737" s="145" t="s">
        <v>221</v>
      </c>
      <c r="M737" s="145" t="s">
        <v>1509</v>
      </c>
      <c r="N737" s="145" t="s">
        <v>291</v>
      </c>
      <c r="O737" s="145" t="s">
        <v>5777</v>
      </c>
    </row>
    <row r="738" spans="1:15" s="7" customFormat="1" ht="30" x14ac:dyDescent="0.25">
      <c r="A738" s="8" t="s">
        <v>4423</v>
      </c>
      <c r="B738" s="123" t="s">
        <v>132</v>
      </c>
      <c r="C738" s="122" t="s">
        <v>4424</v>
      </c>
      <c r="D738" s="287">
        <v>14.5</v>
      </c>
      <c r="E738" s="286">
        <v>7.25</v>
      </c>
      <c r="F738" s="9"/>
      <c r="G738" s="10">
        <f t="shared" si="11"/>
        <v>0</v>
      </c>
      <c r="H738" s="144" t="s">
        <v>363</v>
      </c>
      <c r="I738" s="145" t="s">
        <v>365</v>
      </c>
      <c r="J738" s="145" t="s">
        <v>5790</v>
      </c>
      <c r="K738" s="145" t="s">
        <v>4421</v>
      </c>
      <c r="L738" s="145" t="s">
        <v>221</v>
      </c>
      <c r="M738" s="145" t="s">
        <v>250</v>
      </c>
      <c r="N738" s="145" t="s">
        <v>453</v>
      </c>
      <c r="O738" s="145" t="s">
        <v>5793</v>
      </c>
    </row>
    <row r="739" spans="1:15" s="7" customFormat="1" ht="45" x14ac:dyDescent="0.25">
      <c r="A739" s="8" t="s">
        <v>4445</v>
      </c>
      <c r="B739" s="123" t="s">
        <v>132</v>
      </c>
      <c r="C739" s="122" t="s">
        <v>4446</v>
      </c>
      <c r="D739" s="287">
        <v>14.5</v>
      </c>
      <c r="E739" s="286">
        <v>7.25</v>
      </c>
      <c r="F739" s="9"/>
      <c r="G739" s="10">
        <f t="shared" si="11"/>
        <v>0</v>
      </c>
      <c r="H739" s="144" t="s">
        <v>363</v>
      </c>
      <c r="I739" s="145" t="s">
        <v>365</v>
      </c>
      <c r="J739" s="145" t="s">
        <v>5790</v>
      </c>
      <c r="K739" s="145" t="s">
        <v>4421</v>
      </c>
      <c r="L739" s="145" t="s">
        <v>221</v>
      </c>
      <c r="M739" s="145" t="s">
        <v>1488</v>
      </c>
      <c r="N739" s="145" t="s">
        <v>238</v>
      </c>
      <c r="O739" s="145" t="s">
        <v>5805</v>
      </c>
    </row>
    <row r="740" spans="1:15" s="7" customFormat="1" ht="30" x14ac:dyDescent="0.25">
      <c r="A740" s="8" t="s">
        <v>4503</v>
      </c>
      <c r="B740" s="123" t="s">
        <v>132</v>
      </c>
      <c r="C740" s="122" t="s">
        <v>4504</v>
      </c>
      <c r="D740" s="287">
        <v>14.5</v>
      </c>
      <c r="E740" s="286">
        <v>7.25</v>
      </c>
      <c r="F740" s="9"/>
      <c r="G740" s="10">
        <f t="shared" si="11"/>
        <v>0</v>
      </c>
      <c r="H740" s="144" t="s">
        <v>363</v>
      </c>
      <c r="I740" s="145" t="s">
        <v>365</v>
      </c>
      <c r="J740" s="145" t="s">
        <v>5790</v>
      </c>
      <c r="K740" s="145" t="s">
        <v>435</v>
      </c>
      <c r="L740" s="145" t="s">
        <v>221</v>
      </c>
      <c r="M740" s="145" t="s">
        <v>333</v>
      </c>
      <c r="N740" s="145" t="s">
        <v>453</v>
      </c>
      <c r="O740" s="145" t="s">
        <v>5812</v>
      </c>
    </row>
    <row r="741" spans="1:15" s="7" customFormat="1" ht="30" x14ac:dyDescent="0.25">
      <c r="A741" s="8" t="s">
        <v>4537</v>
      </c>
      <c r="B741" s="123" t="s">
        <v>132</v>
      </c>
      <c r="C741" s="122" t="s">
        <v>4538</v>
      </c>
      <c r="D741" s="287">
        <v>14.5</v>
      </c>
      <c r="E741" s="286">
        <v>7.25</v>
      </c>
      <c r="F741" s="9"/>
      <c r="G741" s="10">
        <f t="shared" si="11"/>
        <v>0</v>
      </c>
      <c r="H741" s="144" t="s">
        <v>363</v>
      </c>
      <c r="I741" s="145" t="s">
        <v>365</v>
      </c>
      <c r="J741" s="145" t="s">
        <v>5790</v>
      </c>
      <c r="K741" s="145" t="s">
        <v>435</v>
      </c>
      <c r="L741" s="145" t="s">
        <v>221</v>
      </c>
      <c r="M741" s="145" t="s">
        <v>490</v>
      </c>
      <c r="N741" s="145" t="s">
        <v>242</v>
      </c>
      <c r="O741" s="145" t="s">
        <v>5829</v>
      </c>
    </row>
    <row r="742" spans="1:15" s="7" customFormat="1" ht="45" x14ac:dyDescent="0.25">
      <c r="A742" s="8" t="s">
        <v>4545</v>
      </c>
      <c r="B742" s="123" t="s">
        <v>132</v>
      </c>
      <c r="C742" s="122" t="s">
        <v>4546</v>
      </c>
      <c r="D742" s="287">
        <v>14.5</v>
      </c>
      <c r="E742" s="286">
        <v>7.25</v>
      </c>
      <c r="F742" s="9"/>
      <c r="G742" s="10">
        <f t="shared" si="11"/>
        <v>0</v>
      </c>
      <c r="H742" s="144" t="s">
        <v>363</v>
      </c>
      <c r="I742" s="145" t="s">
        <v>365</v>
      </c>
      <c r="J742" s="145" t="s">
        <v>5790</v>
      </c>
      <c r="K742" s="145" t="s">
        <v>435</v>
      </c>
      <c r="L742" s="145" t="s">
        <v>221</v>
      </c>
      <c r="M742" s="145" t="s">
        <v>447</v>
      </c>
      <c r="N742" s="145" t="s">
        <v>291</v>
      </c>
      <c r="O742" s="145" t="s">
        <v>5834</v>
      </c>
    </row>
    <row r="743" spans="1:15" s="7" customFormat="1" ht="45" x14ac:dyDescent="0.25">
      <c r="A743" s="8" t="s">
        <v>4578</v>
      </c>
      <c r="B743" s="123" t="s">
        <v>132</v>
      </c>
      <c r="C743" s="122" t="s">
        <v>4579</v>
      </c>
      <c r="D743" s="287">
        <v>11.75</v>
      </c>
      <c r="E743" s="286">
        <v>5.88</v>
      </c>
      <c r="F743" s="9"/>
      <c r="G743" s="10">
        <f t="shared" si="11"/>
        <v>0</v>
      </c>
      <c r="H743" s="144" t="s">
        <v>363</v>
      </c>
      <c r="I743" s="145" t="s">
        <v>365</v>
      </c>
      <c r="J743" s="145" t="s">
        <v>5790</v>
      </c>
      <c r="K743" s="145" t="s">
        <v>435</v>
      </c>
      <c r="L743" s="145" t="s">
        <v>221</v>
      </c>
      <c r="M743" s="145" t="s">
        <v>313</v>
      </c>
      <c r="N743" s="145" t="s">
        <v>298</v>
      </c>
      <c r="O743" s="145" t="s">
        <v>5850</v>
      </c>
    </row>
    <row r="744" spans="1:15" s="7" customFormat="1" ht="30" x14ac:dyDescent="0.25">
      <c r="A744" s="8" t="s">
        <v>4580</v>
      </c>
      <c r="B744" s="123" t="s">
        <v>132</v>
      </c>
      <c r="C744" s="122" t="s">
        <v>4581</v>
      </c>
      <c r="D744" s="287">
        <v>11.75</v>
      </c>
      <c r="E744" s="286">
        <v>5.88</v>
      </c>
      <c r="F744" s="9"/>
      <c r="G744" s="10">
        <f t="shared" si="11"/>
        <v>0</v>
      </c>
      <c r="H744" s="144" t="s">
        <v>363</v>
      </c>
      <c r="I744" s="145" t="s">
        <v>365</v>
      </c>
      <c r="J744" s="145" t="s">
        <v>5790</v>
      </c>
      <c r="K744" s="145" t="s">
        <v>435</v>
      </c>
      <c r="L744" s="145" t="s">
        <v>221</v>
      </c>
      <c r="M744" s="145" t="s">
        <v>468</v>
      </c>
      <c r="N744" s="145" t="s">
        <v>298</v>
      </c>
      <c r="O744" s="145" t="s">
        <v>5851</v>
      </c>
    </row>
    <row r="745" spans="1:15" s="7" customFormat="1" ht="60" x14ac:dyDescent="0.25">
      <c r="A745" s="8" t="s">
        <v>4718</v>
      </c>
      <c r="B745" s="123" t="s">
        <v>132</v>
      </c>
      <c r="C745" s="122" t="s">
        <v>4719</v>
      </c>
      <c r="D745" s="287">
        <v>14.5</v>
      </c>
      <c r="E745" s="286">
        <v>7.25</v>
      </c>
      <c r="F745" s="9"/>
      <c r="G745" s="10">
        <f t="shared" si="11"/>
        <v>0</v>
      </c>
      <c r="H745" s="144" t="s">
        <v>363</v>
      </c>
      <c r="I745" s="145" t="s">
        <v>365</v>
      </c>
      <c r="J745" s="145" t="s">
        <v>5790</v>
      </c>
      <c r="K745" s="145" t="s">
        <v>5888</v>
      </c>
      <c r="L745" s="145" t="s">
        <v>221</v>
      </c>
      <c r="M745" s="145" t="s">
        <v>481</v>
      </c>
      <c r="N745" s="145" t="s">
        <v>238</v>
      </c>
      <c r="O745" s="145" t="s">
        <v>5890</v>
      </c>
    </row>
    <row r="746" spans="1:15" s="7" customFormat="1" ht="60" x14ac:dyDescent="0.25">
      <c r="A746" s="8" t="s">
        <v>4783</v>
      </c>
      <c r="B746" s="123" t="s">
        <v>132</v>
      </c>
      <c r="C746" s="122" t="s">
        <v>4784</v>
      </c>
      <c r="D746" s="287">
        <v>14.5</v>
      </c>
      <c r="E746" s="286">
        <v>7.25</v>
      </c>
      <c r="F746" s="9"/>
      <c r="G746" s="10">
        <f t="shared" si="11"/>
        <v>0</v>
      </c>
      <c r="H746" s="144" t="s">
        <v>363</v>
      </c>
      <c r="I746" s="145" t="s">
        <v>365</v>
      </c>
      <c r="J746" s="145" t="s">
        <v>5790</v>
      </c>
      <c r="K746" s="145" t="s">
        <v>5907</v>
      </c>
      <c r="L746" s="145" t="s">
        <v>221</v>
      </c>
      <c r="M746" s="145" t="s">
        <v>1474</v>
      </c>
      <c r="N746" s="145" t="s">
        <v>328</v>
      </c>
      <c r="O746" s="145" t="s">
        <v>5915</v>
      </c>
    </row>
    <row r="747" spans="1:15" s="7" customFormat="1" ht="45" x14ac:dyDescent="0.25">
      <c r="A747" s="8" t="s">
        <v>4817</v>
      </c>
      <c r="B747" s="123" t="s">
        <v>132</v>
      </c>
      <c r="C747" s="122" t="s">
        <v>4818</v>
      </c>
      <c r="D747" s="287">
        <v>14.5</v>
      </c>
      <c r="E747" s="286">
        <v>7.25</v>
      </c>
      <c r="F747" s="9"/>
      <c r="G747" s="10">
        <f t="shared" si="11"/>
        <v>0</v>
      </c>
      <c r="H747" s="144" t="s">
        <v>363</v>
      </c>
      <c r="I747" s="145" t="s">
        <v>365</v>
      </c>
      <c r="J747" s="145" t="s">
        <v>5790</v>
      </c>
      <c r="K747" s="145" t="s">
        <v>4828</v>
      </c>
      <c r="L747" s="145" t="s">
        <v>221</v>
      </c>
      <c r="M747" s="145" t="s">
        <v>490</v>
      </c>
      <c r="N747" s="145" t="s">
        <v>453</v>
      </c>
      <c r="O747" s="145" t="s">
        <v>5927</v>
      </c>
    </row>
    <row r="748" spans="1:15" s="7" customFormat="1" ht="45" x14ac:dyDescent="0.25">
      <c r="A748" s="8" t="s">
        <v>4832</v>
      </c>
      <c r="B748" s="123" t="s">
        <v>132</v>
      </c>
      <c r="C748" s="122" t="s">
        <v>4833</v>
      </c>
      <c r="D748" s="287">
        <v>14.5</v>
      </c>
      <c r="E748" s="286">
        <v>7.25</v>
      </c>
      <c r="F748" s="9"/>
      <c r="G748" s="10">
        <f t="shared" si="11"/>
        <v>0</v>
      </c>
      <c r="H748" s="144" t="s">
        <v>363</v>
      </c>
      <c r="I748" s="145" t="s">
        <v>365</v>
      </c>
      <c r="J748" s="145" t="s">
        <v>5790</v>
      </c>
      <c r="K748" s="145" t="s">
        <v>4828</v>
      </c>
      <c r="L748" s="145" t="s">
        <v>221</v>
      </c>
      <c r="M748" s="145" t="s">
        <v>376</v>
      </c>
      <c r="N748" s="145" t="s">
        <v>238</v>
      </c>
      <c r="O748" s="145" t="s">
        <v>5934</v>
      </c>
    </row>
    <row r="749" spans="1:15" s="7" customFormat="1" ht="45" x14ac:dyDescent="0.25">
      <c r="A749" s="8" t="s">
        <v>4856</v>
      </c>
      <c r="B749" s="123" t="s">
        <v>132</v>
      </c>
      <c r="C749" s="122" t="s">
        <v>4857</v>
      </c>
      <c r="D749" s="287">
        <v>11.75</v>
      </c>
      <c r="E749" s="286">
        <v>5.88</v>
      </c>
      <c r="F749" s="9"/>
      <c r="G749" s="10">
        <f t="shared" si="11"/>
        <v>0</v>
      </c>
      <c r="H749" s="144" t="s">
        <v>363</v>
      </c>
      <c r="I749" s="145" t="s">
        <v>365</v>
      </c>
      <c r="J749" s="145" t="s">
        <v>5790</v>
      </c>
      <c r="K749" s="145" t="s">
        <v>4828</v>
      </c>
      <c r="L749" s="145" t="s">
        <v>221</v>
      </c>
      <c r="M749" s="145" t="s">
        <v>377</v>
      </c>
      <c r="N749" s="145" t="s">
        <v>303</v>
      </c>
      <c r="O749" s="145" t="s">
        <v>5944</v>
      </c>
    </row>
    <row r="750" spans="1:15" s="7" customFormat="1" ht="30" x14ac:dyDescent="0.25">
      <c r="A750" s="8" t="s">
        <v>4858</v>
      </c>
      <c r="B750" s="123" t="s">
        <v>132</v>
      </c>
      <c r="C750" s="122" t="s">
        <v>4859</v>
      </c>
      <c r="D750" s="287">
        <v>11.75</v>
      </c>
      <c r="E750" s="286">
        <v>5.88</v>
      </c>
      <c r="F750" s="9"/>
      <c r="G750" s="10">
        <f t="shared" si="11"/>
        <v>0</v>
      </c>
      <c r="H750" s="144" t="s">
        <v>363</v>
      </c>
      <c r="I750" s="145" t="s">
        <v>365</v>
      </c>
      <c r="J750" s="145" t="s">
        <v>5790</v>
      </c>
      <c r="K750" s="145" t="s">
        <v>4828</v>
      </c>
      <c r="L750" s="145" t="s">
        <v>221</v>
      </c>
      <c r="M750" s="145" t="s">
        <v>253</v>
      </c>
      <c r="N750" s="145" t="s">
        <v>298</v>
      </c>
      <c r="O750" s="145" t="s">
        <v>5945</v>
      </c>
    </row>
    <row r="751" spans="1:15" s="7" customFormat="1" ht="45" x14ac:dyDescent="0.25">
      <c r="A751" s="8" t="s">
        <v>4947</v>
      </c>
      <c r="B751" s="123" t="s">
        <v>132</v>
      </c>
      <c r="C751" s="122" t="s">
        <v>4948</v>
      </c>
      <c r="D751" s="287">
        <v>14.5</v>
      </c>
      <c r="E751" s="286">
        <v>7.25</v>
      </c>
      <c r="F751" s="9"/>
      <c r="G751" s="10">
        <f t="shared" si="11"/>
        <v>0</v>
      </c>
      <c r="H751" s="144" t="s">
        <v>363</v>
      </c>
      <c r="I751" s="145" t="s">
        <v>365</v>
      </c>
      <c r="J751" s="145" t="s">
        <v>5790</v>
      </c>
      <c r="K751" s="145" t="s">
        <v>5962</v>
      </c>
      <c r="L751" s="145" t="s">
        <v>221</v>
      </c>
      <c r="M751" s="145" t="s">
        <v>464</v>
      </c>
      <c r="N751" s="145" t="s">
        <v>291</v>
      </c>
      <c r="O751" s="145" t="s">
        <v>5969</v>
      </c>
    </row>
    <row r="752" spans="1:15" s="7" customFormat="1" ht="45" x14ac:dyDescent="0.25">
      <c r="A752" s="8" t="s">
        <v>4954</v>
      </c>
      <c r="B752" s="123" t="s">
        <v>132</v>
      </c>
      <c r="C752" s="122" t="s">
        <v>4955</v>
      </c>
      <c r="D752" s="287">
        <v>16.25</v>
      </c>
      <c r="E752" s="286">
        <v>8.1300000000000008</v>
      </c>
      <c r="F752" s="9"/>
      <c r="G752" s="10">
        <f t="shared" si="11"/>
        <v>0</v>
      </c>
      <c r="H752" s="144" t="s">
        <v>363</v>
      </c>
      <c r="I752" s="145" t="s">
        <v>365</v>
      </c>
      <c r="J752" s="145" t="s">
        <v>5790</v>
      </c>
      <c r="K752" s="145" t="s">
        <v>5962</v>
      </c>
      <c r="L752" s="145" t="s">
        <v>221</v>
      </c>
      <c r="M752" s="145" t="s">
        <v>320</v>
      </c>
      <c r="N752" s="145" t="s">
        <v>291</v>
      </c>
      <c r="O752" s="145" t="s">
        <v>5973</v>
      </c>
    </row>
    <row r="753" spans="1:15" s="7" customFormat="1" ht="45" x14ac:dyDescent="0.25">
      <c r="A753" s="8" t="s">
        <v>5107</v>
      </c>
      <c r="B753" s="123" t="s">
        <v>132</v>
      </c>
      <c r="C753" s="122" t="s">
        <v>5009</v>
      </c>
      <c r="D753" s="287">
        <v>14.5</v>
      </c>
      <c r="E753" s="286">
        <v>7.25</v>
      </c>
      <c r="F753" s="9"/>
      <c r="G753" s="10">
        <f t="shared" si="11"/>
        <v>0</v>
      </c>
      <c r="H753" s="144" t="s">
        <v>363</v>
      </c>
      <c r="I753" s="145" t="s">
        <v>365</v>
      </c>
      <c r="J753" s="145" t="s">
        <v>5790</v>
      </c>
      <c r="K753" s="145" t="s">
        <v>5962</v>
      </c>
      <c r="L753" s="145" t="s">
        <v>221</v>
      </c>
      <c r="M753" s="145" t="s">
        <v>448</v>
      </c>
      <c r="N753" s="145" t="s">
        <v>334</v>
      </c>
      <c r="O753" s="145" t="s">
        <v>6003</v>
      </c>
    </row>
    <row r="754" spans="1:15" s="7" customFormat="1" ht="45" x14ac:dyDescent="0.25">
      <c r="A754" s="8" t="s">
        <v>5365</v>
      </c>
      <c r="B754" s="123" t="s">
        <v>132</v>
      </c>
      <c r="C754" s="122" t="s">
        <v>4953</v>
      </c>
      <c r="D754" s="287">
        <v>14.5</v>
      </c>
      <c r="E754" s="286">
        <v>7.25</v>
      </c>
      <c r="F754" s="9"/>
      <c r="G754" s="10">
        <f t="shared" si="11"/>
        <v>0</v>
      </c>
      <c r="H754" s="144" t="s">
        <v>363</v>
      </c>
      <c r="I754" s="145" t="s">
        <v>365</v>
      </c>
      <c r="J754" s="145" t="s">
        <v>5790</v>
      </c>
      <c r="K754" s="145" t="s">
        <v>5962</v>
      </c>
      <c r="L754" s="145" t="s">
        <v>221</v>
      </c>
      <c r="M754" s="145" t="s">
        <v>482</v>
      </c>
      <c r="N754" s="145" t="s">
        <v>291</v>
      </c>
      <c r="O754" s="145" t="s">
        <v>5972</v>
      </c>
    </row>
    <row r="755" spans="1:15" s="7" customFormat="1" ht="45" x14ac:dyDescent="0.25">
      <c r="A755" s="8" t="s">
        <v>3212</v>
      </c>
      <c r="B755" s="123" t="s">
        <v>132</v>
      </c>
      <c r="C755" s="122" t="s">
        <v>4965</v>
      </c>
      <c r="D755" s="287">
        <v>14.5</v>
      </c>
      <c r="E755" s="286">
        <v>7.25</v>
      </c>
      <c r="F755" s="9"/>
      <c r="G755" s="10">
        <f t="shared" si="11"/>
        <v>0</v>
      </c>
      <c r="H755" s="144" t="s">
        <v>363</v>
      </c>
      <c r="I755" s="145" t="s">
        <v>365</v>
      </c>
      <c r="J755" s="145" t="s">
        <v>5790</v>
      </c>
      <c r="K755" s="145" t="s">
        <v>5962</v>
      </c>
      <c r="L755" s="145" t="s">
        <v>221</v>
      </c>
      <c r="M755" s="145" t="s">
        <v>467</v>
      </c>
      <c r="N755" s="145" t="s">
        <v>298</v>
      </c>
      <c r="O755" s="145" t="s">
        <v>5979</v>
      </c>
    </row>
    <row r="756" spans="1:15" s="7" customFormat="1" ht="45" x14ac:dyDescent="0.25">
      <c r="A756" s="8" t="s">
        <v>4968</v>
      </c>
      <c r="B756" s="123" t="s">
        <v>132</v>
      </c>
      <c r="C756" s="122" t="s">
        <v>4969</v>
      </c>
      <c r="D756" s="287">
        <v>14.5</v>
      </c>
      <c r="E756" s="286">
        <v>7.25</v>
      </c>
      <c r="F756" s="9"/>
      <c r="G756" s="10">
        <f t="shared" si="11"/>
        <v>0</v>
      </c>
      <c r="H756" s="144" t="s">
        <v>363</v>
      </c>
      <c r="I756" s="145" t="s">
        <v>365</v>
      </c>
      <c r="J756" s="145" t="s">
        <v>5790</v>
      </c>
      <c r="K756" s="145" t="s">
        <v>5962</v>
      </c>
      <c r="L756" s="145" t="s">
        <v>221</v>
      </c>
      <c r="M756" s="145" t="s">
        <v>1492</v>
      </c>
      <c r="N756" s="145" t="s">
        <v>242</v>
      </c>
      <c r="O756" s="145" t="s">
        <v>5981</v>
      </c>
    </row>
    <row r="757" spans="1:15" s="7" customFormat="1" ht="45" x14ac:dyDescent="0.25">
      <c r="A757" s="8" t="s">
        <v>4970</v>
      </c>
      <c r="B757" s="123" t="s">
        <v>132</v>
      </c>
      <c r="C757" s="122" t="s">
        <v>4971</v>
      </c>
      <c r="D757" s="287">
        <v>14.5</v>
      </c>
      <c r="E757" s="286">
        <v>7.25</v>
      </c>
      <c r="F757" s="9"/>
      <c r="G757" s="10">
        <f t="shared" si="11"/>
        <v>0</v>
      </c>
      <c r="H757" s="144" t="s">
        <v>363</v>
      </c>
      <c r="I757" s="145" t="s">
        <v>365</v>
      </c>
      <c r="J757" s="145" t="s">
        <v>5790</v>
      </c>
      <c r="K757" s="145" t="s">
        <v>5962</v>
      </c>
      <c r="L757" s="145" t="s">
        <v>221</v>
      </c>
      <c r="M757" s="145" t="s">
        <v>482</v>
      </c>
      <c r="N757" s="145" t="s">
        <v>328</v>
      </c>
      <c r="O757" s="145" t="s">
        <v>5982</v>
      </c>
    </row>
    <row r="758" spans="1:15" s="7" customFormat="1" ht="45" x14ac:dyDescent="0.25">
      <c r="A758" s="8" t="s">
        <v>4972</v>
      </c>
      <c r="B758" s="123" t="s">
        <v>132</v>
      </c>
      <c r="C758" s="122" t="s">
        <v>4973</v>
      </c>
      <c r="D758" s="287">
        <v>11.75</v>
      </c>
      <c r="E758" s="286">
        <v>5.88</v>
      </c>
      <c r="F758" s="9"/>
      <c r="G758" s="10">
        <f t="shared" si="11"/>
        <v>0</v>
      </c>
      <c r="H758" s="144" t="s">
        <v>363</v>
      </c>
      <c r="I758" s="145" t="s">
        <v>365</v>
      </c>
      <c r="J758" s="145" t="s">
        <v>5790</v>
      </c>
      <c r="K758" s="145" t="s">
        <v>5962</v>
      </c>
      <c r="L758" s="145" t="s">
        <v>221</v>
      </c>
      <c r="M758" s="145" t="s">
        <v>481</v>
      </c>
      <c r="N758" s="145" t="s">
        <v>298</v>
      </c>
      <c r="O758" s="145" t="s">
        <v>5983</v>
      </c>
    </row>
    <row r="759" spans="1:15" s="7" customFormat="1" ht="45" x14ac:dyDescent="0.25">
      <c r="A759" s="8" t="s">
        <v>4980</v>
      </c>
      <c r="B759" s="123" t="s">
        <v>132</v>
      </c>
      <c r="C759" s="122" t="s">
        <v>4981</v>
      </c>
      <c r="D759" s="287">
        <v>14.5</v>
      </c>
      <c r="E759" s="286">
        <v>7.25</v>
      </c>
      <c r="F759" s="9"/>
      <c r="G759" s="10">
        <f t="shared" si="11"/>
        <v>0</v>
      </c>
      <c r="H759" s="144" t="s">
        <v>363</v>
      </c>
      <c r="I759" s="145" t="s">
        <v>365</v>
      </c>
      <c r="J759" s="145" t="s">
        <v>5790</v>
      </c>
      <c r="K759" s="145" t="s">
        <v>5962</v>
      </c>
      <c r="L759" s="145" t="s">
        <v>221</v>
      </c>
      <c r="M759" s="145" t="s">
        <v>463</v>
      </c>
      <c r="N759" s="145" t="s">
        <v>242</v>
      </c>
      <c r="O759" s="145" t="s">
        <v>5987</v>
      </c>
    </row>
    <row r="760" spans="1:15" s="7" customFormat="1" ht="45" x14ac:dyDescent="0.25">
      <c r="A760" s="8" t="s">
        <v>4991</v>
      </c>
      <c r="B760" s="123" t="s">
        <v>132</v>
      </c>
      <c r="C760" s="122" t="s">
        <v>4992</v>
      </c>
      <c r="D760" s="287">
        <v>14.5</v>
      </c>
      <c r="E760" s="286">
        <v>7.25</v>
      </c>
      <c r="F760" s="9"/>
      <c r="G760" s="10">
        <f t="shared" si="11"/>
        <v>0</v>
      </c>
      <c r="H760" s="144" t="s">
        <v>363</v>
      </c>
      <c r="I760" s="145" t="s">
        <v>365</v>
      </c>
      <c r="J760" s="145" t="s">
        <v>5790</v>
      </c>
      <c r="K760" s="145" t="s">
        <v>5962</v>
      </c>
      <c r="L760" s="145" t="s">
        <v>221</v>
      </c>
      <c r="M760" s="145" t="s">
        <v>462</v>
      </c>
      <c r="N760" s="145" t="s">
        <v>291</v>
      </c>
      <c r="O760" s="145" t="s">
        <v>5992</v>
      </c>
    </row>
    <row r="761" spans="1:15" s="7" customFormat="1" ht="30" x14ac:dyDescent="0.25">
      <c r="A761" s="8" t="s">
        <v>4993</v>
      </c>
      <c r="B761" s="123" t="s">
        <v>132</v>
      </c>
      <c r="C761" s="122" t="s">
        <v>4994</v>
      </c>
      <c r="D761" s="287">
        <v>11.75</v>
      </c>
      <c r="E761" s="286">
        <v>5.88</v>
      </c>
      <c r="F761" s="9"/>
      <c r="G761" s="10">
        <f t="shared" si="11"/>
        <v>0</v>
      </c>
      <c r="H761" s="144" t="s">
        <v>363</v>
      </c>
      <c r="I761" s="145" t="s">
        <v>365</v>
      </c>
      <c r="J761" s="145" t="s">
        <v>5790</v>
      </c>
      <c r="K761" s="145" t="s">
        <v>5962</v>
      </c>
      <c r="L761" s="145" t="s">
        <v>221</v>
      </c>
      <c r="M761" s="145" t="s">
        <v>481</v>
      </c>
      <c r="N761" s="145" t="s">
        <v>298</v>
      </c>
      <c r="O761" s="145" t="s">
        <v>5993</v>
      </c>
    </row>
    <row r="762" spans="1:15" s="7" customFormat="1" ht="45" x14ac:dyDescent="0.25">
      <c r="A762" s="8" t="s">
        <v>4995</v>
      </c>
      <c r="B762" s="123" t="s">
        <v>132</v>
      </c>
      <c r="C762" s="122" t="s">
        <v>4996</v>
      </c>
      <c r="D762" s="287">
        <v>11.75</v>
      </c>
      <c r="E762" s="286">
        <v>5.88</v>
      </c>
      <c r="F762" s="9"/>
      <c r="G762" s="10">
        <f t="shared" si="11"/>
        <v>0</v>
      </c>
      <c r="H762" s="144" t="s">
        <v>363</v>
      </c>
      <c r="I762" s="145" t="s">
        <v>365</v>
      </c>
      <c r="J762" s="145" t="s">
        <v>5790</v>
      </c>
      <c r="K762" s="145" t="s">
        <v>5962</v>
      </c>
      <c r="L762" s="145" t="s">
        <v>221</v>
      </c>
      <c r="M762" s="145" t="s">
        <v>1494</v>
      </c>
      <c r="N762" s="145" t="s">
        <v>242</v>
      </c>
      <c r="O762" s="145" t="s">
        <v>5995</v>
      </c>
    </row>
    <row r="763" spans="1:15" s="7" customFormat="1" ht="45" x14ac:dyDescent="0.25">
      <c r="A763" s="8" t="s">
        <v>4997</v>
      </c>
      <c r="B763" s="123" t="s">
        <v>132</v>
      </c>
      <c r="C763" s="122" t="s">
        <v>4998</v>
      </c>
      <c r="D763" s="287">
        <v>16.25</v>
      </c>
      <c r="E763" s="286">
        <v>8.1300000000000008</v>
      </c>
      <c r="F763" s="9"/>
      <c r="G763" s="10">
        <f t="shared" si="11"/>
        <v>0</v>
      </c>
      <c r="H763" s="144" t="s">
        <v>363</v>
      </c>
      <c r="I763" s="145" t="s">
        <v>365</v>
      </c>
      <c r="J763" s="145" t="s">
        <v>5790</v>
      </c>
      <c r="K763" s="145" t="s">
        <v>5962</v>
      </c>
      <c r="L763" s="145" t="s">
        <v>221</v>
      </c>
      <c r="M763" s="145" t="s">
        <v>478</v>
      </c>
      <c r="N763" s="145" t="s">
        <v>334</v>
      </c>
      <c r="O763" s="145" t="s">
        <v>5996</v>
      </c>
    </row>
    <row r="764" spans="1:15" s="7" customFormat="1" ht="45" x14ac:dyDescent="0.25">
      <c r="A764" s="8" t="s">
        <v>4999</v>
      </c>
      <c r="B764" s="123" t="s">
        <v>132</v>
      </c>
      <c r="C764" s="122" t="s">
        <v>5000</v>
      </c>
      <c r="D764" s="287">
        <v>14.5</v>
      </c>
      <c r="E764" s="286">
        <v>7.25</v>
      </c>
      <c r="F764" s="9"/>
      <c r="G764" s="10">
        <f t="shared" si="11"/>
        <v>0</v>
      </c>
      <c r="H764" s="144" t="s">
        <v>363</v>
      </c>
      <c r="I764" s="145" t="s">
        <v>365</v>
      </c>
      <c r="J764" s="145" t="s">
        <v>5790</v>
      </c>
      <c r="K764" s="145" t="s">
        <v>5962</v>
      </c>
      <c r="L764" s="145" t="s">
        <v>221</v>
      </c>
      <c r="M764" s="145" t="s">
        <v>447</v>
      </c>
      <c r="N764" s="145" t="s">
        <v>242</v>
      </c>
      <c r="O764" s="145" t="s">
        <v>5997</v>
      </c>
    </row>
    <row r="765" spans="1:15" s="7" customFormat="1" ht="45" x14ac:dyDescent="0.25">
      <c r="A765" s="8" t="s">
        <v>5015</v>
      </c>
      <c r="B765" s="123" t="s">
        <v>132</v>
      </c>
      <c r="C765" s="122" t="s">
        <v>5031</v>
      </c>
      <c r="D765" s="287">
        <v>14.5</v>
      </c>
      <c r="E765" s="286">
        <v>7.25</v>
      </c>
      <c r="F765" s="9"/>
      <c r="G765" s="10">
        <f t="shared" si="11"/>
        <v>0</v>
      </c>
      <c r="H765" s="144" t="s">
        <v>363</v>
      </c>
      <c r="I765" s="145" t="s">
        <v>365</v>
      </c>
      <c r="J765" s="145" t="s">
        <v>5790</v>
      </c>
      <c r="K765" s="145" t="s">
        <v>5035</v>
      </c>
      <c r="L765" s="145" t="s">
        <v>221</v>
      </c>
      <c r="M765" s="145" t="s">
        <v>290</v>
      </c>
      <c r="N765" s="145" t="s">
        <v>453</v>
      </c>
      <c r="O765" s="145" t="s">
        <v>6007</v>
      </c>
    </row>
    <row r="766" spans="1:15" s="7" customFormat="1" ht="45" x14ac:dyDescent="0.25">
      <c r="A766" s="8" t="s">
        <v>5035</v>
      </c>
      <c r="B766" s="123" t="s">
        <v>132</v>
      </c>
      <c r="C766" s="122" t="s">
        <v>5036</v>
      </c>
      <c r="D766" s="287">
        <v>14.5</v>
      </c>
      <c r="E766" s="286">
        <v>7.25</v>
      </c>
      <c r="F766" s="9"/>
      <c r="G766" s="10">
        <f t="shared" si="11"/>
        <v>0</v>
      </c>
      <c r="H766" s="144" t="s">
        <v>363</v>
      </c>
      <c r="I766" s="145" t="s">
        <v>365</v>
      </c>
      <c r="J766" s="145" t="s">
        <v>5790</v>
      </c>
      <c r="K766" s="145" t="s">
        <v>5035</v>
      </c>
      <c r="L766" s="145" t="s">
        <v>221</v>
      </c>
      <c r="M766" s="145" t="s">
        <v>302</v>
      </c>
      <c r="N766" s="145" t="s">
        <v>298</v>
      </c>
      <c r="O766" s="145" t="s">
        <v>6010</v>
      </c>
    </row>
    <row r="767" spans="1:15" s="7" customFormat="1" ht="45" x14ac:dyDescent="0.25">
      <c r="A767" s="8" t="s">
        <v>5044</v>
      </c>
      <c r="B767" s="123" t="s">
        <v>132</v>
      </c>
      <c r="C767" s="122" t="s">
        <v>5045</v>
      </c>
      <c r="D767" s="287">
        <v>14.5</v>
      </c>
      <c r="E767" s="286">
        <v>7.25</v>
      </c>
      <c r="F767" s="9"/>
      <c r="G767" s="10">
        <f t="shared" si="11"/>
        <v>0</v>
      </c>
      <c r="H767" s="144" t="s">
        <v>363</v>
      </c>
      <c r="I767" s="145" t="s">
        <v>365</v>
      </c>
      <c r="J767" s="145" t="s">
        <v>5790</v>
      </c>
      <c r="K767" s="145" t="s">
        <v>5035</v>
      </c>
      <c r="L767" s="145" t="s">
        <v>221</v>
      </c>
      <c r="M767" s="145" t="s">
        <v>1492</v>
      </c>
      <c r="N767" s="145" t="s">
        <v>453</v>
      </c>
      <c r="O767" s="145" t="s">
        <v>6015</v>
      </c>
    </row>
    <row r="768" spans="1:15" s="7" customFormat="1" ht="45" x14ac:dyDescent="0.25">
      <c r="A768" s="8" t="s">
        <v>5065</v>
      </c>
      <c r="B768" s="123" t="s">
        <v>132</v>
      </c>
      <c r="C768" s="122" t="s">
        <v>5066</v>
      </c>
      <c r="D768" s="287">
        <v>14.5</v>
      </c>
      <c r="E768" s="286">
        <v>7.25</v>
      </c>
      <c r="F768" s="9"/>
      <c r="G768" s="10">
        <f t="shared" si="11"/>
        <v>0</v>
      </c>
      <c r="H768" s="144" t="s">
        <v>363</v>
      </c>
      <c r="I768" s="145" t="s">
        <v>365</v>
      </c>
      <c r="J768" s="145" t="s">
        <v>5790</v>
      </c>
      <c r="K768" s="145" t="s">
        <v>486</v>
      </c>
      <c r="L768" s="145" t="s">
        <v>221</v>
      </c>
      <c r="M768" s="145" t="s">
        <v>320</v>
      </c>
      <c r="N768" s="145" t="s">
        <v>238</v>
      </c>
      <c r="O768" s="145" t="s">
        <v>6021</v>
      </c>
    </row>
    <row r="769" spans="1:15" s="7" customFormat="1" ht="45" x14ac:dyDescent="0.25">
      <c r="A769" s="8" t="s">
        <v>5067</v>
      </c>
      <c r="B769" s="123" t="s">
        <v>132</v>
      </c>
      <c r="C769" s="122" t="s">
        <v>5068</v>
      </c>
      <c r="D769" s="287">
        <v>14.5</v>
      </c>
      <c r="E769" s="286">
        <v>7.25</v>
      </c>
      <c r="F769" s="9"/>
      <c r="G769" s="10">
        <f t="shared" si="11"/>
        <v>0</v>
      </c>
      <c r="H769" s="144" t="s">
        <v>363</v>
      </c>
      <c r="I769" s="145" t="s">
        <v>365</v>
      </c>
      <c r="J769" s="145" t="s">
        <v>5790</v>
      </c>
      <c r="K769" s="145" t="s">
        <v>486</v>
      </c>
      <c r="L769" s="145" t="s">
        <v>221</v>
      </c>
      <c r="M769" s="145" t="s">
        <v>482</v>
      </c>
      <c r="N769" s="145" t="s">
        <v>453</v>
      </c>
      <c r="O769" s="145" t="s">
        <v>6022</v>
      </c>
    </row>
    <row r="770" spans="1:15" s="7" customFormat="1" ht="45" x14ac:dyDescent="0.25">
      <c r="A770" s="8" t="s">
        <v>5073</v>
      </c>
      <c r="B770" s="123" t="s">
        <v>132</v>
      </c>
      <c r="C770" s="122" t="s">
        <v>5074</v>
      </c>
      <c r="D770" s="287">
        <v>14.5</v>
      </c>
      <c r="E770" s="286">
        <v>7.25</v>
      </c>
      <c r="F770" s="9"/>
      <c r="G770" s="10">
        <f t="shared" si="11"/>
        <v>0</v>
      </c>
      <c r="H770" s="144" t="s">
        <v>363</v>
      </c>
      <c r="I770" s="145" t="s">
        <v>365</v>
      </c>
      <c r="J770" s="145" t="s">
        <v>5790</v>
      </c>
      <c r="K770" s="145" t="s">
        <v>486</v>
      </c>
      <c r="L770" s="145" t="s">
        <v>221</v>
      </c>
      <c r="M770" s="145" t="s">
        <v>1494</v>
      </c>
      <c r="N770" s="145" t="s">
        <v>334</v>
      </c>
      <c r="O770" s="145" t="s">
        <v>6025</v>
      </c>
    </row>
    <row r="771" spans="1:15" s="7" customFormat="1" ht="45" x14ac:dyDescent="0.25">
      <c r="A771" s="8" t="s">
        <v>5075</v>
      </c>
      <c r="B771" s="123" t="s">
        <v>132</v>
      </c>
      <c r="C771" s="122" t="s">
        <v>5076</v>
      </c>
      <c r="D771" s="287">
        <v>14.5</v>
      </c>
      <c r="E771" s="286">
        <v>7.25</v>
      </c>
      <c r="F771" s="9"/>
      <c r="G771" s="10">
        <f t="shared" si="11"/>
        <v>0</v>
      </c>
      <c r="H771" s="144" t="s">
        <v>363</v>
      </c>
      <c r="I771" s="145" t="s">
        <v>365</v>
      </c>
      <c r="J771" s="145" t="s">
        <v>5790</v>
      </c>
      <c r="K771" s="145" t="s">
        <v>486</v>
      </c>
      <c r="L771" s="145" t="s">
        <v>221</v>
      </c>
      <c r="M771" s="145" t="s">
        <v>464</v>
      </c>
      <c r="N771" s="145" t="s">
        <v>487</v>
      </c>
      <c r="O771" s="145" t="s">
        <v>6026</v>
      </c>
    </row>
    <row r="772" spans="1:15" s="7" customFormat="1" ht="30" x14ac:dyDescent="0.25">
      <c r="A772" s="8" t="s">
        <v>5105</v>
      </c>
      <c r="B772" s="123" t="s">
        <v>132</v>
      </c>
      <c r="C772" s="122" t="s">
        <v>5106</v>
      </c>
      <c r="D772" s="287">
        <v>14.5</v>
      </c>
      <c r="E772" s="286">
        <v>7.25</v>
      </c>
      <c r="F772" s="9"/>
      <c r="G772" s="10">
        <f t="shared" ref="G772:G835" si="12">E772*F772</f>
        <v>0</v>
      </c>
      <c r="H772" s="144" t="s">
        <v>363</v>
      </c>
      <c r="I772" s="145" t="s">
        <v>365</v>
      </c>
      <c r="J772" s="145" t="s">
        <v>5790</v>
      </c>
      <c r="K772" s="145" t="s">
        <v>5139</v>
      </c>
      <c r="L772" s="145" t="s">
        <v>221</v>
      </c>
      <c r="M772" s="145" t="s">
        <v>1625</v>
      </c>
      <c r="N772" s="145" t="s">
        <v>334</v>
      </c>
      <c r="O772" s="145" t="s">
        <v>6038</v>
      </c>
    </row>
    <row r="773" spans="1:15" s="7" customFormat="1" ht="45" x14ac:dyDescent="0.25">
      <c r="A773" s="8" t="s">
        <v>5137</v>
      </c>
      <c r="B773" s="123" t="s">
        <v>132</v>
      </c>
      <c r="C773" s="122" t="s">
        <v>5138</v>
      </c>
      <c r="D773" s="287">
        <v>14.5</v>
      </c>
      <c r="E773" s="286">
        <v>7.25</v>
      </c>
      <c r="F773" s="9"/>
      <c r="G773" s="10">
        <f t="shared" si="12"/>
        <v>0</v>
      </c>
      <c r="H773" s="144" t="s">
        <v>363</v>
      </c>
      <c r="I773" s="145" t="s">
        <v>365</v>
      </c>
      <c r="J773" s="145" t="s">
        <v>5790</v>
      </c>
      <c r="K773" s="145" t="s">
        <v>5139</v>
      </c>
      <c r="L773" s="145" t="s">
        <v>221</v>
      </c>
      <c r="M773" s="145" t="s">
        <v>1625</v>
      </c>
      <c r="N773" s="145" t="s">
        <v>328</v>
      </c>
      <c r="O773" s="145" t="s">
        <v>6055</v>
      </c>
    </row>
    <row r="774" spans="1:15" s="7" customFormat="1" ht="30" x14ac:dyDescent="0.25">
      <c r="A774" s="8" t="s">
        <v>5225</v>
      </c>
      <c r="B774" s="123" t="s">
        <v>132</v>
      </c>
      <c r="C774" s="122" t="s">
        <v>5226</v>
      </c>
      <c r="D774" s="287">
        <v>14.5</v>
      </c>
      <c r="E774" s="286">
        <v>7.25</v>
      </c>
      <c r="F774" s="9"/>
      <c r="G774" s="10">
        <f t="shared" si="12"/>
        <v>0</v>
      </c>
      <c r="H774" s="144" t="s">
        <v>363</v>
      </c>
      <c r="I774" s="145" t="s">
        <v>365</v>
      </c>
      <c r="J774" s="145" t="s">
        <v>6076</v>
      </c>
      <c r="K774" s="145" t="s">
        <v>1293</v>
      </c>
      <c r="L774" s="145" t="s">
        <v>221</v>
      </c>
      <c r="M774" s="145" t="s">
        <v>376</v>
      </c>
      <c r="N774" s="145" t="s">
        <v>298</v>
      </c>
      <c r="O774" s="145" t="s">
        <v>6086</v>
      </c>
    </row>
    <row r="775" spans="1:15" s="7" customFormat="1" ht="45" x14ac:dyDescent="0.25">
      <c r="A775" s="8" t="s">
        <v>5232</v>
      </c>
      <c r="B775" s="123" t="s">
        <v>132</v>
      </c>
      <c r="C775" s="122" t="s">
        <v>5233</v>
      </c>
      <c r="D775" s="287">
        <v>11.75</v>
      </c>
      <c r="E775" s="286">
        <v>5.88</v>
      </c>
      <c r="F775" s="9"/>
      <c r="G775" s="10">
        <f t="shared" si="12"/>
        <v>0</v>
      </c>
      <c r="H775" s="144" t="s">
        <v>363</v>
      </c>
      <c r="I775" s="145" t="s">
        <v>365</v>
      </c>
      <c r="J775" s="145" t="s">
        <v>6076</v>
      </c>
      <c r="K775" s="145" t="s">
        <v>1293</v>
      </c>
      <c r="L775" s="145" t="s">
        <v>221</v>
      </c>
      <c r="M775" s="145" t="s">
        <v>381</v>
      </c>
      <c r="N775" s="145" t="s">
        <v>298</v>
      </c>
      <c r="O775" s="145" t="s">
        <v>6089</v>
      </c>
    </row>
    <row r="776" spans="1:15" s="7" customFormat="1" ht="45" x14ac:dyDescent="0.25">
      <c r="A776" s="8" t="s">
        <v>5239</v>
      </c>
      <c r="B776" s="123" t="s">
        <v>132</v>
      </c>
      <c r="C776" s="122" t="s">
        <v>5240</v>
      </c>
      <c r="D776" s="287">
        <v>14.5</v>
      </c>
      <c r="E776" s="286">
        <v>7.25</v>
      </c>
      <c r="F776" s="9"/>
      <c r="G776" s="10">
        <f t="shared" si="12"/>
        <v>0</v>
      </c>
      <c r="H776" s="144" t="s">
        <v>363</v>
      </c>
      <c r="I776" s="145" t="s">
        <v>365</v>
      </c>
      <c r="J776" s="145" t="s">
        <v>6076</v>
      </c>
      <c r="K776" s="145" t="s">
        <v>1293</v>
      </c>
      <c r="L776" s="145" t="s">
        <v>221</v>
      </c>
      <c r="M776" s="145" t="s">
        <v>445</v>
      </c>
      <c r="N776" s="145" t="s">
        <v>334</v>
      </c>
      <c r="O776" s="145" t="s">
        <v>6092</v>
      </c>
    </row>
    <row r="777" spans="1:15" s="7" customFormat="1" ht="45" x14ac:dyDescent="0.25">
      <c r="A777" s="8" t="s">
        <v>5241</v>
      </c>
      <c r="B777" s="123" t="s">
        <v>132</v>
      </c>
      <c r="C777" s="122" t="s">
        <v>5242</v>
      </c>
      <c r="D777" s="287">
        <v>14.5</v>
      </c>
      <c r="E777" s="286">
        <v>7.25</v>
      </c>
      <c r="F777" s="9"/>
      <c r="G777" s="10">
        <f t="shared" si="12"/>
        <v>0</v>
      </c>
      <c r="H777" s="144" t="s">
        <v>363</v>
      </c>
      <c r="I777" s="145" t="s">
        <v>365</v>
      </c>
      <c r="J777" s="145" t="s">
        <v>6076</v>
      </c>
      <c r="K777" s="145" t="s">
        <v>1293</v>
      </c>
      <c r="L777" s="145" t="s">
        <v>221</v>
      </c>
      <c r="M777" s="145" t="s">
        <v>1494</v>
      </c>
      <c r="N777" s="145" t="s">
        <v>291</v>
      </c>
      <c r="O777" s="145" t="s">
        <v>6093</v>
      </c>
    </row>
    <row r="778" spans="1:15" s="7" customFormat="1" ht="45" x14ac:dyDescent="0.25">
      <c r="A778" s="8" t="s">
        <v>5271</v>
      </c>
      <c r="B778" s="123" t="s">
        <v>132</v>
      </c>
      <c r="C778" s="122" t="s">
        <v>5272</v>
      </c>
      <c r="D778" s="287">
        <v>16.25</v>
      </c>
      <c r="E778" s="286">
        <v>8.1300000000000008</v>
      </c>
      <c r="F778" s="9"/>
      <c r="G778" s="10">
        <f t="shared" si="12"/>
        <v>0</v>
      </c>
      <c r="H778" s="144" t="s">
        <v>363</v>
      </c>
      <c r="I778" s="145" t="s">
        <v>365</v>
      </c>
      <c r="J778" s="145" t="s">
        <v>6076</v>
      </c>
      <c r="K778" s="145" t="s">
        <v>6096</v>
      </c>
      <c r="L778" s="145" t="s">
        <v>221</v>
      </c>
      <c r="M778" s="145" t="s">
        <v>481</v>
      </c>
      <c r="N778" s="145" t="s">
        <v>291</v>
      </c>
      <c r="O778" s="145" t="s">
        <v>6097</v>
      </c>
    </row>
    <row r="779" spans="1:15" s="7" customFormat="1" ht="45" x14ac:dyDescent="0.25">
      <c r="A779" s="8" t="s">
        <v>5288</v>
      </c>
      <c r="B779" s="123" t="s">
        <v>132</v>
      </c>
      <c r="C779" s="122" t="s">
        <v>5289</v>
      </c>
      <c r="D779" s="287">
        <v>14.5</v>
      </c>
      <c r="E779" s="286">
        <v>7.25</v>
      </c>
      <c r="F779" s="9"/>
      <c r="G779" s="10">
        <f t="shared" si="12"/>
        <v>0</v>
      </c>
      <c r="H779" s="144" t="s">
        <v>363</v>
      </c>
      <c r="I779" s="145" t="s">
        <v>365</v>
      </c>
      <c r="J779" s="145" t="s">
        <v>6076</v>
      </c>
      <c r="K779" s="145" t="s">
        <v>6096</v>
      </c>
      <c r="L779" s="145" t="s">
        <v>221</v>
      </c>
      <c r="M779" s="145" t="s">
        <v>320</v>
      </c>
      <c r="N779" s="145" t="s">
        <v>487</v>
      </c>
      <c r="O779" s="145" t="s">
        <v>6106</v>
      </c>
    </row>
    <row r="780" spans="1:15" s="7" customFormat="1" ht="45" x14ac:dyDescent="0.25">
      <c r="A780" s="8" t="s">
        <v>5298</v>
      </c>
      <c r="B780" s="123" t="s">
        <v>132</v>
      </c>
      <c r="C780" s="122" t="s">
        <v>5299</v>
      </c>
      <c r="D780" s="287">
        <v>14.5</v>
      </c>
      <c r="E780" s="286">
        <v>7.25</v>
      </c>
      <c r="F780" s="9"/>
      <c r="G780" s="10">
        <f t="shared" si="12"/>
        <v>0</v>
      </c>
      <c r="H780" s="144" t="s">
        <v>363</v>
      </c>
      <c r="I780" s="145" t="s">
        <v>365</v>
      </c>
      <c r="J780" s="145" t="s">
        <v>6076</v>
      </c>
      <c r="K780" s="145" t="s">
        <v>6096</v>
      </c>
      <c r="L780" s="145" t="s">
        <v>221</v>
      </c>
      <c r="M780" s="145" t="s">
        <v>250</v>
      </c>
      <c r="N780" s="145" t="s">
        <v>238</v>
      </c>
      <c r="O780" s="145" t="s">
        <v>6110</v>
      </c>
    </row>
    <row r="781" spans="1:15" s="7" customFormat="1" ht="45" x14ac:dyDescent="0.25">
      <c r="A781" s="8" t="s">
        <v>5331</v>
      </c>
      <c r="B781" s="123" t="s">
        <v>132</v>
      </c>
      <c r="C781" s="122" t="s">
        <v>5332</v>
      </c>
      <c r="D781" s="287">
        <v>14.5</v>
      </c>
      <c r="E781" s="286">
        <v>7.25</v>
      </c>
      <c r="F781" s="9"/>
      <c r="G781" s="10">
        <f t="shared" si="12"/>
        <v>0</v>
      </c>
      <c r="H781" s="144" t="s">
        <v>363</v>
      </c>
      <c r="I781" s="145" t="s">
        <v>365</v>
      </c>
      <c r="J781" s="145" t="s">
        <v>6076</v>
      </c>
      <c r="K781" s="145" t="s">
        <v>6111</v>
      </c>
      <c r="L781" s="145" t="s">
        <v>221</v>
      </c>
      <c r="M781" s="145" t="s">
        <v>445</v>
      </c>
      <c r="N781" s="145" t="s">
        <v>453</v>
      </c>
      <c r="O781" s="145" t="s">
        <v>6118</v>
      </c>
    </row>
    <row r="782" spans="1:15" s="7" customFormat="1" ht="45" x14ac:dyDescent="0.25">
      <c r="A782" s="8" t="s">
        <v>5346</v>
      </c>
      <c r="B782" s="123" t="s">
        <v>132</v>
      </c>
      <c r="C782" s="122" t="s">
        <v>5347</v>
      </c>
      <c r="D782" s="287">
        <v>14.5</v>
      </c>
      <c r="E782" s="286">
        <v>7.25</v>
      </c>
      <c r="F782" s="9"/>
      <c r="G782" s="10">
        <f t="shared" si="12"/>
        <v>0</v>
      </c>
      <c r="H782" s="144" t="s">
        <v>363</v>
      </c>
      <c r="I782" s="145" t="s">
        <v>365</v>
      </c>
      <c r="J782" s="145" t="s">
        <v>6076</v>
      </c>
      <c r="K782" s="145" t="s">
        <v>6119</v>
      </c>
      <c r="L782" s="145" t="s">
        <v>221</v>
      </c>
      <c r="M782" s="145" t="s">
        <v>482</v>
      </c>
      <c r="N782" s="145" t="s">
        <v>487</v>
      </c>
      <c r="O782" s="145" t="s">
        <v>6122</v>
      </c>
    </row>
    <row r="783" spans="1:15" s="7" customFormat="1" ht="45" x14ac:dyDescent="0.25">
      <c r="A783" s="8" t="s">
        <v>5350</v>
      </c>
      <c r="B783" s="123" t="s">
        <v>132</v>
      </c>
      <c r="C783" s="122" t="s">
        <v>5351</v>
      </c>
      <c r="D783" s="287">
        <v>14.5</v>
      </c>
      <c r="E783" s="286">
        <v>7.25</v>
      </c>
      <c r="F783" s="9"/>
      <c r="G783" s="10">
        <f t="shared" si="12"/>
        <v>0</v>
      </c>
      <c r="H783" s="144" t="s">
        <v>363</v>
      </c>
      <c r="I783" s="145" t="s">
        <v>365</v>
      </c>
      <c r="J783" s="145" t="s">
        <v>6076</v>
      </c>
      <c r="K783" s="145" t="s">
        <v>6119</v>
      </c>
      <c r="L783" s="145" t="s">
        <v>221</v>
      </c>
      <c r="M783" s="145" t="s">
        <v>482</v>
      </c>
      <c r="N783" s="145" t="s">
        <v>487</v>
      </c>
      <c r="O783" s="145" t="s">
        <v>6124</v>
      </c>
    </row>
    <row r="784" spans="1:15" s="7" customFormat="1" ht="45" x14ac:dyDescent="0.25">
      <c r="A784" s="8" t="s">
        <v>5356</v>
      </c>
      <c r="B784" s="123" t="s">
        <v>132</v>
      </c>
      <c r="C784" s="122" t="s">
        <v>5357</v>
      </c>
      <c r="D784" s="287">
        <v>16.25</v>
      </c>
      <c r="E784" s="286">
        <v>8.1300000000000008</v>
      </c>
      <c r="F784" s="9"/>
      <c r="G784" s="10">
        <f t="shared" si="12"/>
        <v>0</v>
      </c>
      <c r="H784" s="144" t="s">
        <v>363</v>
      </c>
      <c r="I784" s="145" t="s">
        <v>365</v>
      </c>
      <c r="J784" s="145" t="s">
        <v>6076</v>
      </c>
      <c r="K784" s="145" t="s">
        <v>6119</v>
      </c>
      <c r="L784" s="145" t="s">
        <v>221</v>
      </c>
      <c r="M784" s="145" t="s">
        <v>465</v>
      </c>
      <c r="N784" s="145" t="s">
        <v>487</v>
      </c>
      <c r="O784" s="145" t="s">
        <v>6128</v>
      </c>
    </row>
    <row r="785" spans="1:15" s="7" customFormat="1" ht="45" x14ac:dyDescent="0.25">
      <c r="A785" s="8" t="s">
        <v>5393</v>
      </c>
      <c r="B785" s="123" t="s">
        <v>132</v>
      </c>
      <c r="C785" s="122" t="s">
        <v>5394</v>
      </c>
      <c r="D785" s="287">
        <v>14.5</v>
      </c>
      <c r="E785" s="286">
        <v>7.25</v>
      </c>
      <c r="F785" s="9"/>
      <c r="G785" s="10">
        <f t="shared" si="12"/>
        <v>0</v>
      </c>
      <c r="H785" s="144" t="s">
        <v>363</v>
      </c>
      <c r="I785" s="145" t="s">
        <v>365</v>
      </c>
      <c r="J785" s="145" t="s">
        <v>6076</v>
      </c>
      <c r="K785" s="145" t="s">
        <v>6119</v>
      </c>
      <c r="L785" s="145" t="s">
        <v>221</v>
      </c>
      <c r="M785" s="145" t="s">
        <v>463</v>
      </c>
      <c r="N785" s="145" t="s">
        <v>291</v>
      </c>
      <c r="O785" s="145" t="s">
        <v>6146</v>
      </c>
    </row>
    <row r="786" spans="1:15" s="7" customFormat="1" ht="45" x14ac:dyDescent="0.25">
      <c r="A786" s="8" t="s">
        <v>5534</v>
      </c>
      <c r="B786" s="123" t="s">
        <v>132</v>
      </c>
      <c r="C786" s="122" t="s">
        <v>5535</v>
      </c>
      <c r="D786" s="287">
        <v>14.5</v>
      </c>
      <c r="E786" s="286">
        <v>7.25</v>
      </c>
      <c r="F786" s="9"/>
      <c r="G786" s="10">
        <f t="shared" si="12"/>
        <v>0</v>
      </c>
      <c r="H786" s="144" t="s">
        <v>363</v>
      </c>
      <c r="I786" s="145" t="s">
        <v>365</v>
      </c>
      <c r="J786" s="145" t="s">
        <v>6076</v>
      </c>
      <c r="K786" s="145" t="s">
        <v>6178</v>
      </c>
      <c r="L786" s="145" t="s">
        <v>221</v>
      </c>
      <c r="M786" s="145" t="s">
        <v>375</v>
      </c>
      <c r="N786" s="145" t="s">
        <v>298</v>
      </c>
      <c r="O786" s="145" t="s">
        <v>6194</v>
      </c>
    </row>
    <row r="787" spans="1:15" s="7" customFormat="1" ht="60" x14ac:dyDescent="0.25">
      <c r="A787" s="8" t="s">
        <v>5558</v>
      </c>
      <c r="B787" s="123" t="s">
        <v>132</v>
      </c>
      <c r="C787" s="122" t="s">
        <v>5559</v>
      </c>
      <c r="D787" s="287">
        <v>16.25</v>
      </c>
      <c r="E787" s="286">
        <v>8.1300000000000008</v>
      </c>
      <c r="F787" s="9"/>
      <c r="G787" s="10">
        <f t="shared" si="12"/>
        <v>0</v>
      </c>
      <c r="H787" s="144" t="s">
        <v>363</v>
      </c>
      <c r="I787" s="145" t="s">
        <v>365</v>
      </c>
      <c r="J787" s="145" t="s">
        <v>6076</v>
      </c>
      <c r="K787" s="145" t="s">
        <v>3924</v>
      </c>
      <c r="L787" s="145" t="s">
        <v>221</v>
      </c>
      <c r="M787" s="145" t="s">
        <v>375</v>
      </c>
      <c r="N787" s="145" t="s">
        <v>242</v>
      </c>
      <c r="O787" s="145" t="s">
        <v>6201</v>
      </c>
    </row>
    <row r="788" spans="1:15" s="7" customFormat="1" ht="30" x14ac:dyDescent="0.25">
      <c r="A788" s="8" t="s">
        <v>5560</v>
      </c>
      <c r="B788" s="123" t="s">
        <v>132</v>
      </c>
      <c r="C788" s="122" t="s">
        <v>5561</v>
      </c>
      <c r="D788" s="287">
        <v>11.75</v>
      </c>
      <c r="E788" s="286">
        <v>5.88</v>
      </c>
      <c r="F788" s="9"/>
      <c r="G788" s="10">
        <f t="shared" si="12"/>
        <v>0</v>
      </c>
      <c r="H788" s="144" t="s">
        <v>363</v>
      </c>
      <c r="I788" s="145" t="s">
        <v>365</v>
      </c>
      <c r="J788" s="145" t="s">
        <v>6076</v>
      </c>
      <c r="K788" s="145" t="s">
        <v>3924</v>
      </c>
      <c r="L788" s="145" t="s">
        <v>221</v>
      </c>
      <c r="M788" s="145" t="s">
        <v>1625</v>
      </c>
      <c r="N788" s="145" t="s">
        <v>242</v>
      </c>
      <c r="O788" s="145" t="s">
        <v>6202</v>
      </c>
    </row>
    <row r="789" spans="1:15" s="7" customFormat="1" ht="45" x14ac:dyDescent="0.25">
      <c r="A789" s="8" t="s">
        <v>5562</v>
      </c>
      <c r="B789" s="123" t="s">
        <v>132</v>
      </c>
      <c r="C789" s="122" t="s">
        <v>5563</v>
      </c>
      <c r="D789" s="287">
        <v>11.75</v>
      </c>
      <c r="E789" s="286">
        <v>5.88</v>
      </c>
      <c r="F789" s="9"/>
      <c r="G789" s="10">
        <f t="shared" si="12"/>
        <v>0</v>
      </c>
      <c r="H789" s="144" t="s">
        <v>363</v>
      </c>
      <c r="I789" s="145" t="s">
        <v>365</v>
      </c>
      <c r="J789" s="145" t="s">
        <v>6076</v>
      </c>
      <c r="K789" s="145" t="s">
        <v>3924</v>
      </c>
      <c r="L789" s="145" t="s">
        <v>221</v>
      </c>
      <c r="M789" s="145" t="s">
        <v>1625</v>
      </c>
      <c r="N789" s="145" t="s">
        <v>487</v>
      </c>
      <c r="O789" s="145" t="s">
        <v>6203</v>
      </c>
    </row>
    <row r="790" spans="1:15" s="7" customFormat="1" ht="45" x14ac:dyDescent="0.25">
      <c r="A790" s="8" t="s">
        <v>5573</v>
      </c>
      <c r="B790" s="123" t="s">
        <v>132</v>
      </c>
      <c r="C790" s="122" t="s">
        <v>5574</v>
      </c>
      <c r="D790" s="287">
        <v>14.5</v>
      </c>
      <c r="E790" s="286">
        <v>7.25</v>
      </c>
      <c r="F790" s="9"/>
      <c r="G790" s="10">
        <f t="shared" si="12"/>
        <v>0</v>
      </c>
      <c r="H790" s="144" t="s">
        <v>363</v>
      </c>
      <c r="I790" s="145" t="s">
        <v>365</v>
      </c>
      <c r="J790" s="145" t="s">
        <v>6076</v>
      </c>
      <c r="K790" s="145" t="s">
        <v>3924</v>
      </c>
      <c r="L790" s="145" t="s">
        <v>221</v>
      </c>
      <c r="M790" s="145" t="s">
        <v>1488</v>
      </c>
      <c r="N790" s="145" t="s">
        <v>238</v>
      </c>
      <c r="O790" s="145" t="s">
        <v>6209</v>
      </c>
    </row>
    <row r="791" spans="1:15" s="7" customFormat="1" ht="45" x14ac:dyDescent="0.25">
      <c r="A791" s="8" t="s">
        <v>5586</v>
      </c>
      <c r="B791" s="123" t="s">
        <v>132</v>
      </c>
      <c r="C791" s="122" t="s">
        <v>5587</v>
      </c>
      <c r="D791" s="287">
        <v>14.5</v>
      </c>
      <c r="E791" s="286">
        <v>7.25</v>
      </c>
      <c r="F791" s="9"/>
      <c r="G791" s="10">
        <f t="shared" si="12"/>
        <v>0</v>
      </c>
      <c r="H791" s="144" t="s">
        <v>363</v>
      </c>
      <c r="I791" s="145" t="s">
        <v>365</v>
      </c>
      <c r="J791" s="145" t="s">
        <v>6076</v>
      </c>
      <c r="K791" s="145" t="s">
        <v>3924</v>
      </c>
      <c r="L791" s="145" t="s">
        <v>221</v>
      </c>
      <c r="M791" s="145" t="s">
        <v>463</v>
      </c>
      <c r="N791" s="145" t="s">
        <v>291</v>
      </c>
      <c r="O791" s="145" t="s">
        <v>6216</v>
      </c>
    </row>
    <row r="792" spans="1:15" s="7" customFormat="1" ht="45" x14ac:dyDescent="0.25">
      <c r="A792" s="8" t="s">
        <v>5595</v>
      </c>
      <c r="B792" s="123" t="s">
        <v>132</v>
      </c>
      <c r="C792" s="122" t="s">
        <v>5596</v>
      </c>
      <c r="D792" s="287">
        <v>11.75</v>
      </c>
      <c r="E792" s="286">
        <v>5.88</v>
      </c>
      <c r="F792" s="9"/>
      <c r="G792" s="10">
        <f t="shared" si="12"/>
        <v>0</v>
      </c>
      <c r="H792" s="144" t="s">
        <v>363</v>
      </c>
      <c r="I792" s="145" t="s">
        <v>365</v>
      </c>
      <c r="J792" s="145" t="s">
        <v>6076</v>
      </c>
      <c r="K792" s="145" t="s">
        <v>3924</v>
      </c>
      <c r="L792" s="145" t="s">
        <v>221</v>
      </c>
      <c r="M792" s="145" t="s">
        <v>381</v>
      </c>
      <c r="N792" s="145" t="s">
        <v>298</v>
      </c>
      <c r="O792" s="145" t="s">
        <v>6221</v>
      </c>
    </row>
    <row r="793" spans="1:15" s="7" customFormat="1" ht="30" x14ac:dyDescent="0.25">
      <c r="A793" s="8" t="s">
        <v>5597</v>
      </c>
      <c r="B793" s="123" t="s">
        <v>132</v>
      </c>
      <c r="C793" s="122" t="s">
        <v>5598</v>
      </c>
      <c r="D793" s="287">
        <v>11.75</v>
      </c>
      <c r="E793" s="286">
        <v>5.88</v>
      </c>
      <c r="F793" s="9"/>
      <c r="G793" s="10">
        <f t="shared" si="12"/>
        <v>0</v>
      </c>
      <c r="H793" s="144" t="s">
        <v>363</v>
      </c>
      <c r="I793" s="145" t="s">
        <v>365</v>
      </c>
      <c r="J793" s="145" t="s">
        <v>6076</v>
      </c>
      <c r="K793" s="145" t="s">
        <v>3924</v>
      </c>
      <c r="L793" s="145" t="s">
        <v>221</v>
      </c>
      <c r="M793" s="145" t="s">
        <v>376</v>
      </c>
      <c r="N793" s="145" t="s">
        <v>298</v>
      </c>
      <c r="O793" s="145" t="s">
        <v>6222</v>
      </c>
    </row>
    <row r="794" spans="1:15" s="7" customFormat="1" ht="45" x14ac:dyDescent="0.25">
      <c r="A794" s="8" t="s">
        <v>5599</v>
      </c>
      <c r="B794" s="123" t="s">
        <v>132</v>
      </c>
      <c r="C794" s="122" t="s">
        <v>5600</v>
      </c>
      <c r="D794" s="287">
        <v>11.75</v>
      </c>
      <c r="E794" s="286">
        <v>5.88</v>
      </c>
      <c r="F794" s="9"/>
      <c r="G794" s="10">
        <f t="shared" si="12"/>
        <v>0</v>
      </c>
      <c r="H794" s="144" t="s">
        <v>363</v>
      </c>
      <c r="I794" s="145" t="s">
        <v>365</v>
      </c>
      <c r="J794" s="145" t="s">
        <v>6076</v>
      </c>
      <c r="K794" s="145" t="s">
        <v>3924</v>
      </c>
      <c r="L794" s="145" t="s">
        <v>221</v>
      </c>
      <c r="M794" s="145" t="s">
        <v>282</v>
      </c>
      <c r="N794" s="145" t="s">
        <v>298</v>
      </c>
      <c r="O794" s="145" t="s">
        <v>6223</v>
      </c>
    </row>
    <row r="795" spans="1:15" s="7" customFormat="1" ht="60" x14ac:dyDescent="0.25">
      <c r="A795" s="8" t="s">
        <v>2514</v>
      </c>
      <c r="B795" s="123" t="s">
        <v>132</v>
      </c>
      <c r="C795" s="122" t="s">
        <v>5572</v>
      </c>
      <c r="D795" s="287">
        <v>14.5</v>
      </c>
      <c r="E795" s="286">
        <v>7.25</v>
      </c>
      <c r="F795" s="9"/>
      <c r="G795" s="10">
        <f t="shared" si="12"/>
        <v>0</v>
      </c>
      <c r="H795" s="144" t="s">
        <v>363</v>
      </c>
      <c r="I795" s="145" t="s">
        <v>365</v>
      </c>
      <c r="J795" s="145" t="s">
        <v>6076</v>
      </c>
      <c r="K795" s="145" t="s">
        <v>3924</v>
      </c>
      <c r="L795" s="145" t="s">
        <v>221</v>
      </c>
      <c r="M795" s="145" t="s">
        <v>333</v>
      </c>
      <c r="N795" s="145" t="s">
        <v>328</v>
      </c>
      <c r="O795" s="145" t="s">
        <v>6208</v>
      </c>
    </row>
    <row r="796" spans="1:15" s="7" customFormat="1" ht="15.75" x14ac:dyDescent="0.25">
      <c r="A796" s="8" t="s">
        <v>4166</v>
      </c>
      <c r="B796" s="123" t="s">
        <v>132</v>
      </c>
      <c r="C796" s="122" t="s">
        <v>4167</v>
      </c>
      <c r="D796" s="287">
        <v>8.75</v>
      </c>
      <c r="E796" s="286">
        <v>4.38</v>
      </c>
      <c r="F796" s="9"/>
      <c r="G796" s="10">
        <f t="shared" si="12"/>
        <v>0</v>
      </c>
      <c r="H796" s="144" t="s">
        <v>3411</v>
      </c>
      <c r="I796" s="145" t="s">
        <v>365</v>
      </c>
      <c r="J796" s="145" t="s">
        <v>5636</v>
      </c>
      <c r="K796" s="145" t="s">
        <v>5682</v>
      </c>
      <c r="L796" s="145" t="s">
        <v>357</v>
      </c>
      <c r="M796" s="145">
        <v>0</v>
      </c>
      <c r="N796" s="145" t="s">
        <v>248</v>
      </c>
      <c r="O796" s="145" t="s">
        <v>5699</v>
      </c>
    </row>
    <row r="797" spans="1:15" s="7" customFormat="1" ht="30" x14ac:dyDescent="0.25">
      <c r="A797" s="8" t="s">
        <v>4618</v>
      </c>
      <c r="B797" s="123" t="s">
        <v>132</v>
      </c>
      <c r="C797" s="122" t="s">
        <v>4619</v>
      </c>
      <c r="D797" s="287">
        <v>9.5</v>
      </c>
      <c r="E797" s="286">
        <v>4.75</v>
      </c>
      <c r="F797" s="9"/>
      <c r="G797" s="10">
        <f t="shared" si="12"/>
        <v>0</v>
      </c>
      <c r="H797" s="144" t="s">
        <v>3411</v>
      </c>
      <c r="I797" s="145" t="s">
        <v>365</v>
      </c>
      <c r="J797" s="145" t="s">
        <v>5790</v>
      </c>
      <c r="K797" s="145" t="s">
        <v>435</v>
      </c>
      <c r="L797" s="145" t="s">
        <v>357</v>
      </c>
      <c r="M797" s="145" t="s">
        <v>286</v>
      </c>
      <c r="N797" s="145" t="s">
        <v>246</v>
      </c>
      <c r="O797" s="145" t="s">
        <v>5852</v>
      </c>
    </row>
    <row r="798" spans="1:15" s="7" customFormat="1" ht="30" x14ac:dyDescent="0.25">
      <c r="A798" s="8" t="s">
        <v>4024</v>
      </c>
      <c r="B798" s="123" t="s">
        <v>132</v>
      </c>
      <c r="C798" s="122" t="s">
        <v>4623</v>
      </c>
      <c r="D798" s="287">
        <v>7.75</v>
      </c>
      <c r="E798" s="286">
        <v>3.88</v>
      </c>
      <c r="F798" s="9"/>
      <c r="G798" s="10">
        <f t="shared" si="12"/>
        <v>0</v>
      </c>
      <c r="H798" s="144" t="s">
        <v>3411</v>
      </c>
      <c r="I798" s="145" t="s">
        <v>365</v>
      </c>
      <c r="J798" s="145" t="s">
        <v>5790</v>
      </c>
      <c r="K798" s="145" t="s">
        <v>435</v>
      </c>
      <c r="L798" s="145" t="s">
        <v>357</v>
      </c>
      <c r="M798" s="145" t="s">
        <v>286</v>
      </c>
      <c r="N798" s="145" t="s">
        <v>227</v>
      </c>
      <c r="O798" s="145" t="s">
        <v>5864</v>
      </c>
    </row>
    <row r="799" spans="1:15" s="7" customFormat="1" ht="15.75" x14ac:dyDescent="0.25">
      <c r="A799" s="8" t="s">
        <v>4637</v>
      </c>
      <c r="B799" s="123" t="s">
        <v>132</v>
      </c>
      <c r="C799" s="122" t="s">
        <v>4638</v>
      </c>
      <c r="D799" s="287">
        <v>8.75</v>
      </c>
      <c r="E799" s="286">
        <v>4.38</v>
      </c>
      <c r="F799" s="9"/>
      <c r="G799" s="10">
        <f t="shared" si="12"/>
        <v>0</v>
      </c>
      <c r="H799" s="144" t="s">
        <v>3411</v>
      </c>
      <c r="I799" s="145" t="s">
        <v>365</v>
      </c>
      <c r="J799" s="145" t="s">
        <v>5790</v>
      </c>
      <c r="K799" s="145" t="s">
        <v>435</v>
      </c>
      <c r="L799" s="145" t="s">
        <v>357</v>
      </c>
      <c r="M799" s="145" t="s">
        <v>286</v>
      </c>
      <c r="N799" s="145" t="s">
        <v>225</v>
      </c>
      <c r="O799" s="145" t="s">
        <v>5843</v>
      </c>
    </row>
    <row r="800" spans="1:15" s="7" customFormat="1" ht="15.75" x14ac:dyDescent="0.25">
      <c r="A800" s="8" t="s">
        <v>4450</v>
      </c>
      <c r="B800" s="123" t="s">
        <v>132</v>
      </c>
      <c r="C800" s="122" t="s">
        <v>4617</v>
      </c>
      <c r="D800" s="287">
        <v>8.75</v>
      </c>
      <c r="E800" s="286">
        <v>4.38</v>
      </c>
      <c r="F800" s="9"/>
      <c r="G800" s="10">
        <f t="shared" si="12"/>
        <v>0</v>
      </c>
      <c r="H800" s="144" t="s">
        <v>3411</v>
      </c>
      <c r="I800" s="145" t="s">
        <v>365</v>
      </c>
      <c r="J800" s="145" t="s">
        <v>5790</v>
      </c>
      <c r="K800" s="145" t="s">
        <v>435</v>
      </c>
      <c r="L800" s="145" t="s">
        <v>357</v>
      </c>
      <c r="M800" s="145" t="s">
        <v>286</v>
      </c>
      <c r="N800" s="145" t="s">
        <v>248</v>
      </c>
      <c r="O800" s="145" t="s">
        <v>5814</v>
      </c>
    </row>
    <row r="801" spans="1:15" s="7" customFormat="1" ht="15.75" x14ac:dyDescent="0.25">
      <c r="A801" s="8" t="s">
        <v>4689</v>
      </c>
      <c r="B801" s="123" t="s">
        <v>132</v>
      </c>
      <c r="C801" s="122" t="s">
        <v>4690</v>
      </c>
      <c r="D801" s="287">
        <v>8.75</v>
      </c>
      <c r="E801" s="286">
        <v>4.38</v>
      </c>
      <c r="F801" s="9"/>
      <c r="G801" s="10">
        <f t="shared" si="12"/>
        <v>0</v>
      </c>
      <c r="H801" s="144" t="s">
        <v>3411</v>
      </c>
      <c r="I801" s="145" t="s">
        <v>365</v>
      </c>
      <c r="J801" s="145" t="s">
        <v>5790</v>
      </c>
      <c r="K801" s="145" t="s">
        <v>5867</v>
      </c>
      <c r="L801" s="145" t="s">
        <v>357</v>
      </c>
      <c r="M801" s="145" t="s">
        <v>286</v>
      </c>
      <c r="N801" s="145" t="s">
        <v>267</v>
      </c>
      <c r="O801" s="145" t="s">
        <v>5868</v>
      </c>
    </row>
    <row r="802" spans="1:15" s="7" customFormat="1" ht="15.75" x14ac:dyDescent="0.25">
      <c r="A802" s="8" t="s">
        <v>4710</v>
      </c>
      <c r="B802" s="123" t="s">
        <v>132</v>
      </c>
      <c r="C802" s="122" t="s">
        <v>4711</v>
      </c>
      <c r="D802" s="287">
        <v>9.5</v>
      </c>
      <c r="E802" s="286">
        <v>4.75</v>
      </c>
      <c r="F802" s="9"/>
      <c r="G802" s="10">
        <f t="shared" si="12"/>
        <v>0</v>
      </c>
      <c r="H802" s="144" t="s">
        <v>3411</v>
      </c>
      <c r="I802" s="145" t="s">
        <v>365</v>
      </c>
      <c r="J802" s="145" t="s">
        <v>5790</v>
      </c>
      <c r="K802" s="145" t="s">
        <v>5881</v>
      </c>
      <c r="L802" s="145" t="s">
        <v>357</v>
      </c>
      <c r="M802" s="145" t="s">
        <v>286</v>
      </c>
      <c r="N802" s="145" t="s">
        <v>318</v>
      </c>
      <c r="O802" s="145" t="s">
        <v>5884</v>
      </c>
    </row>
    <row r="803" spans="1:15" s="7" customFormat="1" ht="15.75" x14ac:dyDescent="0.25">
      <c r="A803" s="8" t="s">
        <v>4789</v>
      </c>
      <c r="B803" s="123" t="s">
        <v>132</v>
      </c>
      <c r="C803" s="122" t="s">
        <v>4790</v>
      </c>
      <c r="D803" s="287">
        <v>9.5</v>
      </c>
      <c r="E803" s="286">
        <v>4.75</v>
      </c>
      <c r="F803" s="9"/>
      <c r="G803" s="10">
        <f t="shared" si="12"/>
        <v>0</v>
      </c>
      <c r="H803" s="144" t="s">
        <v>3411</v>
      </c>
      <c r="I803" s="145" t="s">
        <v>365</v>
      </c>
      <c r="J803" s="145" t="s">
        <v>5790</v>
      </c>
      <c r="K803" s="145" t="s">
        <v>5907</v>
      </c>
      <c r="L803" s="145" t="s">
        <v>357</v>
      </c>
      <c r="M803" s="145" t="s">
        <v>286</v>
      </c>
      <c r="N803" s="145" t="s">
        <v>230</v>
      </c>
      <c r="O803" s="145" t="s">
        <v>5914</v>
      </c>
    </row>
    <row r="804" spans="1:15" s="7" customFormat="1" ht="30" x14ac:dyDescent="0.25">
      <c r="A804" s="8" t="s">
        <v>5180</v>
      </c>
      <c r="B804" s="123" t="s">
        <v>132</v>
      </c>
      <c r="C804" s="122" t="s">
        <v>5181</v>
      </c>
      <c r="D804" s="287">
        <v>8.75</v>
      </c>
      <c r="E804" s="286">
        <v>4.38</v>
      </c>
      <c r="F804" s="9"/>
      <c r="G804" s="10">
        <f t="shared" si="12"/>
        <v>0</v>
      </c>
      <c r="H804" s="144" t="s">
        <v>3411</v>
      </c>
      <c r="I804" s="145" t="s">
        <v>365</v>
      </c>
      <c r="J804" s="145" t="s">
        <v>5790</v>
      </c>
      <c r="K804" s="145" t="s">
        <v>5139</v>
      </c>
      <c r="L804" s="145" t="s">
        <v>357</v>
      </c>
      <c r="M804" s="145" t="s">
        <v>232</v>
      </c>
      <c r="N804" s="145" t="s">
        <v>255</v>
      </c>
      <c r="O804" s="145" t="s">
        <v>6064</v>
      </c>
    </row>
    <row r="805" spans="1:15" s="7" customFormat="1" ht="30" x14ac:dyDescent="0.25">
      <c r="A805" s="8" t="s">
        <v>5188</v>
      </c>
      <c r="B805" s="123" t="s">
        <v>132</v>
      </c>
      <c r="C805" s="122" t="s">
        <v>5189</v>
      </c>
      <c r="D805" s="287">
        <v>7.75</v>
      </c>
      <c r="E805" s="286">
        <v>3.88</v>
      </c>
      <c r="F805" s="9"/>
      <c r="G805" s="10">
        <f t="shared" si="12"/>
        <v>0</v>
      </c>
      <c r="H805" s="144" t="s">
        <v>3411</v>
      </c>
      <c r="I805" s="145" t="s">
        <v>365</v>
      </c>
      <c r="J805" s="145" t="s">
        <v>5790</v>
      </c>
      <c r="K805" s="145" t="s">
        <v>5139</v>
      </c>
      <c r="L805" s="145" t="s">
        <v>357</v>
      </c>
      <c r="M805" s="145" t="s">
        <v>286</v>
      </c>
      <c r="N805" s="145" t="s">
        <v>267</v>
      </c>
      <c r="O805" s="145" t="s">
        <v>6074</v>
      </c>
    </row>
    <row r="806" spans="1:15" s="7" customFormat="1" ht="15.75" x14ac:dyDescent="0.25">
      <c r="A806" s="8" t="s">
        <v>5194</v>
      </c>
      <c r="B806" s="123" t="s">
        <v>132</v>
      </c>
      <c r="C806" s="122" t="s">
        <v>5195</v>
      </c>
      <c r="D806" s="287">
        <v>7.75</v>
      </c>
      <c r="E806" s="286">
        <v>3.88</v>
      </c>
      <c r="F806" s="9"/>
      <c r="G806" s="10">
        <f t="shared" si="12"/>
        <v>0</v>
      </c>
      <c r="H806" s="144" t="s">
        <v>3411</v>
      </c>
      <c r="I806" s="145" t="s">
        <v>365</v>
      </c>
      <c r="J806" s="145" t="s">
        <v>5790</v>
      </c>
      <c r="K806" s="145" t="s">
        <v>5139</v>
      </c>
      <c r="L806" s="145" t="s">
        <v>357</v>
      </c>
      <c r="M806" s="145" t="s">
        <v>286</v>
      </c>
      <c r="N806" s="145" t="s">
        <v>244</v>
      </c>
      <c r="O806" s="145" t="s">
        <v>6047</v>
      </c>
    </row>
    <row r="807" spans="1:15" s="7" customFormat="1" ht="30" x14ac:dyDescent="0.25">
      <c r="A807" s="8" t="s">
        <v>5548</v>
      </c>
      <c r="B807" s="123" t="s">
        <v>132</v>
      </c>
      <c r="C807" s="122" t="s">
        <v>5549</v>
      </c>
      <c r="D807" s="287">
        <v>9.5</v>
      </c>
      <c r="E807" s="286">
        <v>4.75</v>
      </c>
      <c r="F807" s="9"/>
      <c r="G807" s="10">
        <f t="shared" si="12"/>
        <v>0</v>
      </c>
      <c r="H807" s="144" t="s">
        <v>3411</v>
      </c>
      <c r="I807" s="145" t="s">
        <v>365</v>
      </c>
      <c r="J807" s="145" t="s">
        <v>6076</v>
      </c>
      <c r="K807" s="145" t="s">
        <v>6178</v>
      </c>
      <c r="L807" s="145" t="s">
        <v>357</v>
      </c>
      <c r="M807" s="145" t="s">
        <v>373</v>
      </c>
      <c r="N807" s="145" t="s">
        <v>223</v>
      </c>
      <c r="O807" s="145" t="s">
        <v>6191</v>
      </c>
    </row>
    <row r="808" spans="1:15" s="7" customFormat="1" ht="30" x14ac:dyDescent="0.25">
      <c r="A808" s="8" t="s">
        <v>5615</v>
      </c>
      <c r="B808" s="123" t="s">
        <v>132</v>
      </c>
      <c r="C808" s="122" t="s">
        <v>5616</v>
      </c>
      <c r="D808" s="287">
        <v>8.75</v>
      </c>
      <c r="E808" s="286">
        <v>4.38</v>
      </c>
      <c r="F808" s="9"/>
      <c r="G808" s="10">
        <f t="shared" si="12"/>
        <v>0</v>
      </c>
      <c r="H808" s="144" t="s">
        <v>3411</v>
      </c>
      <c r="I808" s="145" t="s">
        <v>365</v>
      </c>
      <c r="J808" s="145" t="s">
        <v>6076</v>
      </c>
      <c r="K808" s="145" t="s">
        <v>3924</v>
      </c>
      <c r="L808" s="145" t="s">
        <v>357</v>
      </c>
      <c r="M808" s="145" t="s">
        <v>286</v>
      </c>
      <c r="N808" s="145" t="s">
        <v>246</v>
      </c>
      <c r="O808" s="145" t="s">
        <v>6207</v>
      </c>
    </row>
    <row r="809" spans="1:15" s="7" customFormat="1" ht="30" x14ac:dyDescent="0.25">
      <c r="A809" s="8" t="s">
        <v>5617</v>
      </c>
      <c r="B809" s="123" t="s">
        <v>132</v>
      </c>
      <c r="C809" s="122" t="s">
        <v>5618</v>
      </c>
      <c r="D809" s="287">
        <v>11</v>
      </c>
      <c r="E809" s="286">
        <v>5.5</v>
      </c>
      <c r="F809" s="9"/>
      <c r="G809" s="10">
        <f t="shared" si="12"/>
        <v>0</v>
      </c>
      <c r="H809" s="144" t="s">
        <v>3411</v>
      </c>
      <c r="I809" s="145" t="s">
        <v>365</v>
      </c>
      <c r="J809" s="145" t="s">
        <v>6076</v>
      </c>
      <c r="K809" s="145" t="s">
        <v>3924</v>
      </c>
      <c r="L809" s="145" t="s">
        <v>357</v>
      </c>
      <c r="M809" s="145" t="s">
        <v>286</v>
      </c>
      <c r="N809" s="145" t="s">
        <v>227</v>
      </c>
      <c r="O809" s="145" t="s">
        <v>6220</v>
      </c>
    </row>
    <row r="810" spans="1:15" s="7" customFormat="1" ht="45" x14ac:dyDescent="0.25">
      <c r="A810" s="8" t="s">
        <v>3977</v>
      </c>
      <c r="B810" s="123" t="s">
        <v>132</v>
      </c>
      <c r="C810" s="122" t="s">
        <v>3978</v>
      </c>
      <c r="D810" s="287">
        <v>14</v>
      </c>
      <c r="E810" s="286">
        <v>7</v>
      </c>
      <c r="F810" s="9"/>
      <c r="G810" s="10">
        <f t="shared" si="12"/>
        <v>0</v>
      </c>
      <c r="H810" s="144" t="s">
        <v>3413</v>
      </c>
      <c r="I810" s="145" t="s">
        <v>365</v>
      </c>
      <c r="J810" s="145" t="s">
        <v>5636</v>
      </c>
      <c r="K810" s="145" t="s">
        <v>5637</v>
      </c>
      <c r="L810" s="145" t="s">
        <v>221</v>
      </c>
      <c r="M810" s="145" t="s">
        <v>1474</v>
      </c>
      <c r="N810" s="145" t="s">
        <v>328</v>
      </c>
      <c r="O810" s="145" t="s">
        <v>5639</v>
      </c>
    </row>
    <row r="811" spans="1:15" s="7" customFormat="1" ht="15.75" x14ac:dyDescent="0.25">
      <c r="A811" s="8" t="s">
        <v>3996</v>
      </c>
      <c r="B811" s="123" t="s">
        <v>132</v>
      </c>
      <c r="C811" s="122" t="s">
        <v>3998</v>
      </c>
      <c r="D811" s="287">
        <v>14</v>
      </c>
      <c r="E811" s="286">
        <v>7</v>
      </c>
      <c r="F811" s="9"/>
      <c r="G811" s="10">
        <f t="shared" si="12"/>
        <v>0</v>
      </c>
      <c r="H811" s="144" t="s">
        <v>3413</v>
      </c>
      <c r="I811" s="145" t="s">
        <v>365</v>
      </c>
      <c r="J811" s="145" t="s">
        <v>5636</v>
      </c>
      <c r="K811" s="145" t="s">
        <v>5637</v>
      </c>
      <c r="L811" s="145" t="s">
        <v>221</v>
      </c>
      <c r="M811" s="145" t="s">
        <v>1474</v>
      </c>
      <c r="N811" s="145" t="s">
        <v>328</v>
      </c>
      <c r="O811" s="145" t="s">
        <v>5649</v>
      </c>
    </row>
    <row r="812" spans="1:15" s="7" customFormat="1" ht="45" x14ac:dyDescent="0.25">
      <c r="A812" s="8" t="s">
        <v>4092</v>
      </c>
      <c r="B812" s="123" t="s">
        <v>132</v>
      </c>
      <c r="C812" s="122" t="s">
        <v>4093</v>
      </c>
      <c r="D812" s="287">
        <v>14</v>
      </c>
      <c r="E812" s="286">
        <v>7</v>
      </c>
      <c r="F812" s="9"/>
      <c r="G812" s="10">
        <f t="shared" si="12"/>
        <v>0</v>
      </c>
      <c r="H812" s="144" t="s">
        <v>3413</v>
      </c>
      <c r="I812" s="145" t="s">
        <v>365</v>
      </c>
      <c r="J812" s="145" t="s">
        <v>5636</v>
      </c>
      <c r="K812" s="145" t="s">
        <v>5659</v>
      </c>
      <c r="L812" s="145" t="s">
        <v>221</v>
      </c>
      <c r="M812" s="145" t="s">
        <v>448</v>
      </c>
      <c r="N812" s="145" t="s">
        <v>334</v>
      </c>
      <c r="O812" s="145" t="s">
        <v>5679</v>
      </c>
    </row>
    <row r="813" spans="1:15" s="7" customFormat="1" ht="30" x14ac:dyDescent="0.25">
      <c r="A813" s="8" t="s">
        <v>4203</v>
      </c>
      <c r="B813" s="123" t="s">
        <v>132</v>
      </c>
      <c r="C813" s="122" t="s">
        <v>4204</v>
      </c>
      <c r="D813" s="287">
        <v>14</v>
      </c>
      <c r="E813" s="286">
        <v>7</v>
      </c>
      <c r="F813" s="9"/>
      <c r="G813" s="10">
        <f t="shared" si="12"/>
        <v>0</v>
      </c>
      <c r="H813" s="144" t="s">
        <v>3413</v>
      </c>
      <c r="I813" s="145" t="s">
        <v>365</v>
      </c>
      <c r="J813" s="145" t="s">
        <v>5636</v>
      </c>
      <c r="K813" s="145" t="s">
        <v>5700</v>
      </c>
      <c r="L813" s="145" t="s">
        <v>221</v>
      </c>
      <c r="M813" s="145" t="s">
        <v>333</v>
      </c>
      <c r="N813" s="145" t="s">
        <v>328</v>
      </c>
      <c r="O813" s="145" t="s">
        <v>5713</v>
      </c>
    </row>
    <row r="814" spans="1:15" s="7" customFormat="1" ht="30" x14ac:dyDescent="0.25">
      <c r="A814" s="8" t="s">
        <v>4208</v>
      </c>
      <c r="B814" s="123" t="s">
        <v>132</v>
      </c>
      <c r="C814" s="122" t="s">
        <v>4209</v>
      </c>
      <c r="D814" s="287">
        <v>14</v>
      </c>
      <c r="E814" s="286">
        <v>7</v>
      </c>
      <c r="F814" s="9"/>
      <c r="G814" s="10">
        <f t="shared" si="12"/>
        <v>0</v>
      </c>
      <c r="H814" s="144" t="s">
        <v>3413</v>
      </c>
      <c r="I814" s="145" t="s">
        <v>365</v>
      </c>
      <c r="J814" s="145" t="s">
        <v>5636</v>
      </c>
      <c r="K814" s="145" t="s">
        <v>5700</v>
      </c>
      <c r="L814" s="145" t="s">
        <v>221</v>
      </c>
      <c r="M814" s="145" t="s">
        <v>481</v>
      </c>
      <c r="N814" s="145" t="s">
        <v>298</v>
      </c>
      <c r="O814" s="145" t="s">
        <v>5715</v>
      </c>
    </row>
    <row r="815" spans="1:15" s="7" customFormat="1" ht="30" x14ac:dyDescent="0.25">
      <c r="A815" s="8" t="s">
        <v>4217</v>
      </c>
      <c r="B815" s="123" t="s">
        <v>132</v>
      </c>
      <c r="C815" s="122" t="s">
        <v>4218</v>
      </c>
      <c r="D815" s="287">
        <v>14</v>
      </c>
      <c r="E815" s="286">
        <v>7</v>
      </c>
      <c r="F815" s="9"/>
      <c r="G815" s="10">
        <f t="shared" si="12"/>
        <v>0</v>
      </c>
      <c r="H815" s="144" t="s">
        <v>3413</v>
      </c>
      <c r="I815" s="145" t="s">
        <v>365</v>
      </c>
      <c r="J815" s="145" t="s">
        <v>5636</v>
      </c>
      <c r="K815" s="145" t="s">
        <v>5700</v>
      </c>
      <c r="L815" s="145" t="s">
        <v>221</v>
      </c>
      <c r="M815" s="145" t="s">
        <v>447</v>
      </c>
      <c r="N815" s="145" t="s">
        <v>242</v>
      </c>
      <c r="O815" s="145" t="s">
        <v>5721</v>
      </c>
    </row>
    <row r="816" spans="1:15" s="7" customFormat="1" ht="30" x14ac:dyDescent="0.25">
      <c r="A816" s="8" t="s">
        <v>4299</v>
      </c>
      <c r="B816" s="123" t="s">
        <v>132</v>
      </c>
      <c r="C816" s="122" t="s">
        <v>4300</v>
      </c>
      <c r="D816" s="287">
        <v>14</v>
      </c>
      <c r="E816" s="286">
        <v>7</v>
      </c>
      <c r="F816" s="9"/>
      <c r="G816" s="10">
        <f t="shared" si="12"/>
        <v>0</v>
      </c>
      <c r="H816" s="144" t="s">
        <v>3413</v>
      </c>
      <c r="I816" s="145" t="s">
        <v>365</v>
      </c>
      <c r="J816" s="145" t="s">
        <v>5636</v>
      </c>
      <c r="K816" s="145" t="s">
        <v>2514</v>
      </c>
      <c r="L816" s="145" t="s">
        <v>221</v>
      </c>
      <c r="M816" s="145" t="s">
        <v>478</v>
      </c>
      <c r="N816" s="145" t="s">
        <v>298</v>
      </c>
      <c r="O816" s="145" t="s">
        <v>5741</v>
      </c>
    </row>
    <row r="817" spans="1:15" s="7" customFormat="1" ht="60" x14ac:dyDescent="0.25">
      <c r="A817" s="8" t="s">
        <v>4330</v>
      </c>
      <c r="B817" s="123" t="s">
        <v>132</v>
      </c>
      <c r="C817" s="122" t="s">
        <v>4331</v>
      </c>
      <c r="D817" s="287">
        <v>14</v>
      </c>
      <c r="E817" s="286">
        <v>7</v>
      </c>
      <c r="F817" s="9"/>
      <c r="G817" s="10">
        <f t="shared" si="12"/>
        <v>0</v>
      </c>
      <c r="H817" s="144" t="s">
        <v>3413</v>
      </c>
      <c r="I817" s="145" t="s">
        <v>365</v>
      </c>
      <c r="J817" s="145" t="s">
        <v>5636</v>
      </c>
      <c r="K817" s="145" t="s">
        <v>5749</v>
      </c>
      <c r="L817" s="145" t="s">
        <v>221</v>
      </c>
      <c r="M817" s="145" t="s">
        <v>464</v>
      </c>
      <c r="N817" s="145" t="s">
        <v>328</v>
      </c>
      <c r="O817" s="145" t="s">
        <v>5754</v>
      </c>
    </row>
    <row r="818" spans="1:15" s="7" customFormat="1" ht="30" x14ac:dyDescent="0.25">
      <c r="A818" s="8" t="s">
        <v>4356</v>
      </c>
      <c r="B818" s="123" t="s">
        <v>132</v>
      </c>
      <c r="C818" s="122" t="s">
        <v>4357</v>
      </c>
      <c r="D818" s="287">
        <v>14</v>
      </c>
      <c r="E818" s="286">
        <v>7</v>
      </c>
      <c r="F818" s="9"/>
      <c r="G818" s="10">
        <f t="shared" si="12"/>
        <v>0</v>
      </c>
      <c r="H818" s="144" t="s">
        <v>3413</v>
      </c>
      <c r="I818" s="145" t="s">
        <v>365</v>
      </c>
      <c r="J818" s="145" t="s">
        <v>5636</v>
      </c>
      <c r="K818" s="145" t="s">
        <v>5749</v>
      </c>
      <c r="L818" s="145" t="s">
        <v>221</v>
      </c>
      <c r="M818" s="145" t="s">
        <v>478</v>
      </c>
      <c r="N818" s="145" t="s">
        <v>298</v>
      </c>
      <c r="O818" s="145" t="s">
        <v>5765</v>
      </c>
    </row>
    <row r="819" spans="1:15" s="7" customFormat="1" ht="30" x14ac:dyDescent="0.25">
      <c r="A819" s="8" t="s">
        <v>4368</v>
      </c>
      <c r="B819" s="123" t="s">
        <v>132</v>
      </c>
      <c r="C819" s="122" t="s">
        <v>4369</v>
      </c>
      <c r="D819" s="287">
        <v>14</v>
      </c>
      <c r="E819" s="286">
        <v>7</v>
      </c>
      <c r="F819" s="9"/>
      <c r="G819" s="10">
        <f t="shared" si="12"/>
        <v>0</v>
      </c>
      <c r="H819" s="144" t="s">
        <v>3413</v>
      </c>
      <c r="I819" s="145" t="s">
        <v>365</v>
      </c>
      <c r="J819" s="145" t="s">
        <v>5636</v>
      </c>
      <c r="K819" s="145" t="s">
        <v>5749</v>
      </c>
      <c r="L819" s="145" t="s">
        <v>221</v>
      </c>
      <c r="M819" s="145" t="s">
        <v>320</v>
      </c>
      <c r="N819" s="145" t="s">
        <v>238</v>
      </c>
      <c r="O819" s="145" t="s">
        <v>5771</v>
      </c>
    </row>
    <row r="820" spans="1:15" s="7" customFormat="1" ht="30" x14ac:dyDescent="0.25">
      <c r="A820" s="8" t="s">
        <v>4748</v>
      </c>
      <c r="B820" s="123" t="s">
        <v>132</v>
      </c>
      <c r="C820" s="122" t="s">
        <v>4749</v>
      </c>
      <c r="D820" s="287">
        <v>14</v>
      </c>
      <c r="E820" s="286">
        <v>7</v>
      </c>
      <c r="F820" s="9"/>
      <c r="G820" s="10">
        <f t="shared" si="12"/>
        <v>0</v>
      </c>
      <c r="H820" s="144" t="s">
        <v>3413</v>
      </c>
      <c r="I820" s="145" t="s">
        <v>365</v>
      </c>
      <c r="J820" s="145" t="s">
        <v>5790</v>
      </c>
      <c r="K820" s="145" t="s">
        <v>5896</v>
      </c>
      <c r="L820" s="145" t="s">
        <v>221</v>
      </c>
      <c r="M820" s="145" t="s">
        <v>472</v>
      </c>
      <c r="N820" s="145" t="s">
        <v>334</v>
      </c>
      <c r="O820" s="145" t="s">
        <v>5902</v>
      </c>
    </row>
    <row r="821" spans="1:15" s="7" customFormat="1" ht="45" x14ac:dyDescent="0.25">
      <c r="A821" s="8" t="s">
        <v>4813</v>
      </c>
      <c r="B821" s="123" t="s">
        <v>132</v>
      </c>
      <c r="C821" s="122" t="s">
        <v>4814</v>
      </c>
      <c r="D821" s="287">
        <v>14</v>
      </c>
      <c r="E821" s="286">
        <v>7</v>
      </c>
      <c r="F821" s="9"/>
      <c r="G821" s="10">
        <f t="shared" si="12"/>
        <v>0</v>
      </c>
      <c r="H821" s="144" t="s">
        <v>3413</v>
      </c>
      <c r="I821" s="145" t="s">
        <v>365</v>
      </c>
      <c r="J821" s="145" t="s">
        <v>5790</v>
      </c>
      <c r="K821" s="145" t="s">
        <v>4828</v>
      </c>
      <c r="L821" s="145" t="s">
        <v>221</v>
      </c>
      <c r="M821" s="145" t="s">
        <v>253</v>
      </c>
      <c r="N821" s="145" t="s">
        <v>328</v>
      </c>
      <c r="O821" s="145" t="s">
        <v>5925</v>
      </c>
    </row>
    <row r="822" spans="1:15" s="7" customFormat="1" ht="30" x14ac:dyDescent="0.25">
      <c r="A822" s="8" t="s">
        <v>4873</v>
      </c>
      <c r="B822" s="123" t="s">
        <v>132</v>
      </c>
      <c r="C822" s="122" t="s">
        <v>4874</v>
      </c>
      <c r="D822" s="287">
        <v>14</v>
      </c>
      <c r="E822" s="286">
        <v>7</v>
      </c>
      <c r="F822" s="9"/>
      <c r="G822" s="10">
        <f t="shared" si="12"/>
        <v>0</v>
      </c>
      <c r="H822" s="144" t="s">
        <v>3413</v>
      </c>
      <c r="I822" s="145" t="s">
        <v>365</v>
      </c>
      <c r="J822" s="145" t="s">
        <v>5790</v>
      </c>
      <c r="K822" s="145" t="s">
        <v>4828</v>
      </c>
      <c r="L822" s="145" t="s">
        <v>221</v>
      </c>
      <c r="M822" s="145" t="s">
        <v>1502</v>
      </c>
      <c r="N822" s="145" t="s">
        <v>242</v>
      </c>
      <c r="O822" s="145" t="s">
        <v>5952</v>
      </c>
    </row>
    <row r="823" spans="1:15" s="7" customFormat="1" ht="30" x14ac:dyDescent="0.25">
      <c r="A823" s="8" t="s">
        <v>4940</v>
      </c>
      <c r="B823" s="123" t="s">
        <v>132</v>
      </c>
      <c r="C823" s="122" t="s">
        <v>4941</v>
      </c>
      <c r="D823" s="287">
        <v>14</v>
      </c>
      <c r="E823" s="286">
        <v>7</v>
      </c>
      <c r="F823" s="9"/>
      <c r="G823" s="10">
        <f t="shared" si="12"/>
        <v>0</v>
      </c>
      <c r="H823" s="144" t="s">
        <v>3413</v>
      </c>
      <c r="I823" s="145" t="s">
        <v>365</v>
      </c>
      <c r="J823" s="145" t="s">
        <v>5790</v>
      </c>
      <c r="K823" s="145" t="s">
        <v>5962</v>
      </c>
      <c r="L823" s="145" t="s">
        <v>221</v>
      </c>
      <c r="M823" s="145" t="s">
        <v>488</v>
      </c>
      <c r="N823" s="145" t="s">
        <v>328</v>
      </c>
      <c r="O823" s="145" t="s">
        <v>5966</v>
      </c>
    </row>
    <row r="824" spans="1:15" s="7" customFormat="1" ht="30" x14ac:dyDescent="0.25">
      <c r="A824" s="8" t="s">
        <v>4945</v>
      </c>
      <c r="B824" s="123" t="s">
        <v>132</v>
      </c>
      <c r="C824" s="122" t="s">
        <v>4946</v>
      </c>
      <c r="D824" s="287">
        <v>14</v>
      </c>
      <c r="E824" s="286">
        <v>7</v>
      </c>
      <c r="F824" s="9"/>
      <c r="G824" s="10">
        <f t="shared" si="12"/>
        <v>0</v>
      </c>
      <c r="H824" s="144" t="s">
        <v>3413</v>
      </c>
      <c r="I824" s="145" t="s">
        <v>365</v>
      </c>
      <c r="J824" s="145" t="s">
        <v>5790</v>
      </c>
      <c r="K824" s="145" t="s">
        <v>5962</v>
      </c>
      <c r="L824" s="145" t="s">
        <v>221</v>
      </c>
      <c r="M824" s="145" t="s">
        <v>445</v>
      </c>
      <c r="N824" s="145" t="s">
        <v>242</v>
      </c>
      <c r="O824" s="145" t="s">
        <v>5968</v>
      </c>
    </row>
    <row r="825" spans="1:15" s="7" customFormat="1" ht="30" x14ac:dyDescent="0.25">
      <c r="A825" s="8" t="s">
        <v>4974</v>
      </c>
      <c r="B825" s="123" t="s">
        <v>132</v>
      </c>
      <c r="C825" s="122" t="s">
        <v>4975</v>
      </c>
      <c r="D825" s="287">
        <v>14</v>
      </c>
      <c r="E825" s="286">
        <v>7</v>
      </c>
      <c r="F825" s="9"/>
      <c r="G825" s="10">
        <f t="shared" si="12"/>
        <v>0</v>
      </c>
      <c r="H825" s="144" t="s">
        <v>3413</v>
      </c>
      <c r="I825" s="145" t="s">
        <v>365</v>
      </c>
      <c r="J825" s="145" t="s">
        <v>5790</v>
      </c>
      <c r="K825" s="145" t="s">
        <v>5962</v>
      </c>
      <c r="L825" s="145" t="s">
        <v>221</v>
      </c>
      <c r="M825" s="145" t="s">
        <v>1488</v>
      </c>
      <c r="N825" s="145" t="s">
        <v>298</v>
      </c>
      <c r="O825" s="145" t="s">
        <v>5984</v>
      </c>
    </row>
    <row r="826" spans="1:15" s="7" customFormat="1" ht="30" x14ac:dyDescent="0.25">
      <c r="A826" s="8" t="s">
        <v>4984</v>
      </c>
      <c r="B826" s="123" t="s">
        <v>132</v>
      </c>
      <c r="C826" s="122" t="s">
        <v>4985</v>
      </c>
      <c r="D826" s="287">
        <v>14</v>
      </c>
      <c r="E826" s="286">
        <v>7</v>
      </c>
      <c r="F826" s="9"/>
      <c r="G826" s="10">
        <f t="shared" si="12"/>
        <v>0</v>
      </c>
      <c r="H826" s="144" t="s">
        <v>3413</v>
      </c>
      <c r="I826" s="145" t="s">
        <v>365</v>
      </c>
      <c r="J826" s="145" t="s">
        <v>5790</v>
      </c>
      <c r="K826" s="145" t="s">
        <v>5962</v>
      </c>
      <c r="L826" s="145" t="s">
        <v>221</v>
      </c>
      <c r="M826" s="145" t="s">
        <v>478</v>
      </c>
      <c r="N826" s="145" t="s">
        <v>283</v>
      </c>
      <c r="O826" s="145" t="s">
        <v>5989</v>
      </c>
    </row>
    <row r="827" spans="1:15" s="7" customFormat="1" ht="45" x14ac:dyDescent="0.25">
      <c r="A827" s="8" t="s">
        <v>5038</v>
      </c>
      <c r="B827" s="123" t="s">
        <v>132</v>
      </c>
      <c r="C827" s="122" t="s">
        <v>5039</v>
      </c>
      <c r="D827" s="287">
        <v>14</v>
      </c>
      <c r="E827" s="286">
        <v>7</v>
      </c>
      <c r="F827" s="9"/>
      <c r="G827" s="10">
        <f t="shared" si="12"/>
        <v>0</v>
      </c>
      <c r="H827" s="144" t="s">
        <v>3413</v>
      </c>
      <c r="I827" s="145" t="s">
        <v>365</v>
      </c>
      <c r="J827" s="145" t="s">
        <v>5790</v>
      </c>
      <c r="K827" s="145" t="s">
        <v>5035</v>
      </c>
      <c r="L827" s="145" t="s">
        <v>221</v>
      </c>
      <c r="M827" s="145" t="s">
        <v>462</v>
      </c>
      <c r="N827" s="145" t="s">
        <v>298</v>
      </c>
      <c r="O827" s="145" t="s">
        <v>6012</v>
      </c>
    </row>
    <row r="828" spans="1:15" s="7" customFormat="1" ht="30" x14ac:dyDescent="0.25">
      <c r="A828" s="8" t="s">
        <v>5042</v>
      </c>
      <c r="B828" s="123" t="s">
        <v>132</v>
      </c>
      <c r="C828" s="122" t="s">
        <v>5043</v>
      </c>
      <c r="D828" s="287">
        <v>14</v>
      </c>
      <c r="E828" s="286">
        <v>7</v>
      </c>
      <c r="F828" s="9"/>
      <c r="G828" s="10">
        <f t="shared" si="12"/>
        <v>0</v>
      </c>
      <c r="H828" s="144" t="s">
        <v>3413</v>
      </c>
      <c r="I828" s="145" t="s">
        <v>365</v>
      </c>
      <c r="J828" s="145" t="s">
        <v>5790</v>
      </c>
      <c r="K828" s="145" t="s">
        <v>5035</v>
      </c>
      <c r="L828" s="145" t="s">
        <v>221</v>
      </c>
      <c r="M828" s="145" t="s">
        <v>448</v>
      </c>
      <c r="N828" s="145" t="s">
        <v>328</v>
      </c>
      <c r="O828" s="145" t="s">
        <v>6014</v>
      </c>
    </row>
    <row r="829" spans="1:15" s="7" customFormat="1" ht="30" x14ac:dyDescent="0.25">
      <c r="A829" s="8" t="s">
        <v>2851</v>
      </c>
      <c r="B829" s="123" t="s">
        <v>132</v>
      </c>
      <c r="C829" s="122" t="s">
        <v>5102</v>
      </c>
      <c r="D829" s="287">
        <v>14</v>
      </c>
      <c r="E829" s="286">
        <v>7</v>
      </c>
      <c r="F829" s="9"/>
      <c r="G829" s="10">
        <f t="shared" si="12"/>
        <v>0</v>
      </c>
      <c r="H829" s="144" t="s">
        <v>3413</v>
      </c>
      <c r="I829" s="145" t="s">
        <v>365</v>
      </c>
      <c r="J829" s="145" t="s">
        <v>5790</v>
      </c>
      <c r="K829" s="145" t="s">
        <v>5139</v>
      </c>
      <c r="L829" s="145" t="s">
        <v>221</v>
      </c>
      <c r="M829" s="145" t="s">
        <v>478</v>
      </c>
      <c r="N829" s="145" t="s">
        <v>298</v>
      </c>
      <c r="O829" s="145" t="s">
        <v>6036</v>
      </c>
    </row>
    <row r="830" spans="1:15" s="7" customFormat="1" ht="45" x14ac:dyDescent="0.25">
      <c r="A830" s="8" t="s">
        <v>5207</v>
      </c>
      <c r="B830" s="123" t="s">
        <v>132</v>
      </c>
      <c r="C830" s="122" t="s">
        <v>5208</v>
      </c>
      <c r="D830" s="287">
        <v>14</v>
      </c>
      <c r="E830" s="286">
        <v>7</v>
      </c>
      <c r="F830" s="9"/>
      <c r="G830" s="10">
        <f t="shared" si="12"/>
        <v>0</v>
      </c>
      <c r="H830" s="144" t="s">
        <v>3413</v>
      </c>
      <c r="I830" s="145" t="s">
        <v>365</v>
      </c>
      <c r="J830" s="145" t="s">
        <v>6076</v>
      </c>
      <c r="K830" s="145" t="s">
        <v>1293</v>
      </c>
      <c r="L830" s="145" t="s">
        <v>221</v>
      </c>
      <c r="M830" s="145" t="s">
        <v>445</v>
      </c>
      <c r="N830" s="145" t="s">
        <v>291</v>
      </c>
      <c r="O830" s="145" t="s">
        <v>6078</v>
      </c>
    </row>
    <row r="831" spans="1:15" s="7" customFormat="1" ht="30" x14ac:dyDescent="0.25">
      <c r="A831" s="8" t="s">
        <v>5210</v>
      </c>
      <c r="B831" s="123" t="s">
        <v>132</v>
      </c>
      <c r="C831" s="122" t="s">
        <v>5211</v>
      </c>
      <c r="D831" s="287">
        <v>14</v>
      </c>
      <c r="E831" s="286">
        <v>7</v>
      </c>
      <c r="F831" s="9"/>
      <c r="G831" s="10">
        <f t="shared" si="12"/>
        <v>0</v>
      </c>
      <c r="H831" s="144" t="s">
        <v>3413</v>
      </c>
      <c r="I831" s="145" t="s">
        <v>365</v>
      </c>
      <c r="J831" s="145" t="s">
        <v>6076</v>
      </c>
      <c r="K831" s="145" t="s">
        <v>1293</v>
      </c>
      <c r="L831" s="145" t="s">
        <v>221</v>
      </c>
      <c r="M831" s="145" t="s">
        <v>448</v>
      </c>
      <c r="N831" s="145" t="s">
        <v>291</v>
      </c>
      <c r="O831" s="145" t="s">
        <v>6080</v>
      </c>
    </row>
    <row r="832" spans="1:15" s="7" customFormat="1" ht="30" x14ac:dyDescent="0.25">
      <c r="A832" s="8" t="s">
        <v>5212</v>
      </c>
      <c r="B832" s="123" t="s">
        <v>132</v>
      </c>
      <c r="C832" s="122" t="s">
        <v>5213</v>
      </c>
      <c r="D832" s="287">
        <v>14</v>
      </c>
      <c r="E832" s="286">
        <v>7</v>
      </c>
      <c r="F832" s="9"/>
      <c r="G832" s="10">
        <f t="shared" si="12"/>
        <v>0</v>
      </c>
      <c r="H832" s="144" t="s">
        <v>3413</v>
      </c>
      <c r="I832" s="145" t="s">
        <v>365</v>
      </c>
      <c r="J832" s="145" t="s">
        <v>6076</v>
      </c>
      <c r="K832" s="145" t="s">
        <v>1293</v>
      </c>
      <c r="L832" s="145" t="s">
        <v>221</v>
      </c>
      <c r="M832" s="145" t="s">
        <v>1502</v>
      </c>
      <c r="N832" s="145" t="s">
        <v>328</v>
      </c>
      <c r="O832" s="145" t="s">
        <v>6081</v>
      </c>
    </row>
    <row r="833" spans="1:15" s="7" customFormat="1" ht="30" x14ac:dyDescent="0.25">
      <c r="A833" s="8" t="s">
        <v>5214</v>
      </c>
      <c r="B833" s="123" t="s">
        <v>132</v>
      </c>
      <c r="C833" s="122" t="s">
        <v>5215</v>
      </c>
      <c r="D833" s="287">
        <v>14</v>
      </c>
      <c r="E833" s="286">
        <v>7</v>
      </c>
      <c r="F833" s="9"/>
      <c r="G833" s="10">
        <f t="shared" si="12"/>
        <v>0</v>
      </c>
      <c r="H833" s="144" t="s">
        <v>3413</v>
      </c>
      <c r="I833" s="145" t="s">
        <v>365</v>
      </c>
      <c r="J833" s="145" t="s">
        <v>6076</v>
      </c>
      <c r="K833" s="145" t="s">
        <v>1293</v>
      </c>
      <c r="L833" s="145" t="s">
        <v>221</v>
      </c>
      <c r="M833" s="145" t="s">
        <v>1488</v>
      </c>
      <c r="N833" s="145" t="s">
        <v>298</v>
      </c>
      <c r="O833" s="145" t="s">
        <v>6082</v>
      </c>
    </row>
    <row r="834" spans="1:15" s="7" customFormat="1" ht="45" x14ac:dyDescent="0.25">
      <c r="A834" s="8" t="s">
        <v>5227</v>
      </c>
      <c r="B834" s="123" t="s">
        <v>132</v>
      </c>
      <c r="C834" s="122" t="s">
        <v>5228</v>
      </c>
      <c r="D834" s="287">
        <v>14</v>
      </c>
      <c r="E834" s="286">
        <v>7</v>
      </c>
      <c r="F834" s="9"/>
      <c r="G834" s="10">
        <f t="shared" si="12"/>
        <v>0</v>
      </c>
      <c r="H834" s="144" t="s">
        <v>3413</v>
      </c>
      <c r="I834" s="145" t="s">
        <v>365</v>
      </c>
      <c r="J834" s="145" t="s">
        <v>6076</v>
      </c>
      <c r="K834" s="145" t="s">
        <v>1293</v>
      </c>
      <c r="L834" s="145" t="s">
        <v>221</v>
      </c>
      <c r="M834" s="145" t="s">
        <v>446</v>
      </c>
      <c r="N834" s="145" t="s">
        <v>334</v>
      </c>
      <c r="O834" s="145" t="s">
        <v>6087</v>
      </c>
    </row>
    <row r="835" spans="1:15" s="7" customFormat="1" ht="30" x14ac:dyDescent="0.25">
      <c r="A835" s="8" t="s">
        <v>5580</v>
      </c>
      <c r="B835" s="123" t="s">
        <v>132</v>
      </c>
      <c r="C835" s="122" t="s">
        <v>5581</v>
      </c>
      <c r="D835" s="287">
        <v>14</v>
      </c>
      <c r="E835" s="286">
        <v>7</v>
      </c>
      <c r="F835" s="9"/>
      <c r="G835" s="10">
        <f t="shared" si="12"/>
        <v>0</v>
      </c>
      <c r="H835" s="144" t="s">
        <v>3413</v>
      </c>
      <c r="I835" s="145" t="s">
        <v>365</v>
      </c>
      <c r="J835" s="145" t="s">
        <v>6076</v>
      </c>
      <c r="K835" s="145" t="s">
        <v>3924</v>
      </c>
      <c r="L835" s="145" t="s">
        <v>221</v>
      </c>
      <c r="M835" s="145" t="s">
        <v>1509</v>
      </c>
      <c r="N835" s="145" t="s">
        <v>242</v>
      </c>
      <c r="O835" s="145" t="s">
        <v>6213</v>
      </c>
    </row>
    <row r="836" spans="1:15" s="7" customFormat="1" ht="30" x14ac:dyDescent="0.25">
      <c r="A836" s="8" t="s">
        <v>5582</v>
      </c>
      <c r="B836" s="123" t="s">
        <v>132</v>
      </c>
      <c r="C836" s="122" t="s">
        <v>5583</v>
      </c>
      <c r="D836" s="287">
        <v>14</v>
      </c>
      <c r="E836" s="286">
        <v>7</v>
      </c>
      <c r="F836" s="9"/>
      <c r="G836" s="10">
        <f t="shared" ref="G836:G899" si="13">E836*F836</f>
        <v>0</v>
      </c>
      <c r="H836" s="144" t="s">
        <v>3413</v>
      </c>
      <c r="I836" s="145" t="s">
        <v>365</v>
      </c>
      <c r="J836" s="145" t="s">
        <v>6076</v>
      </c>
      <c r="K836" s="145" t="s">
        <v>3924</v>
      </c>
      <c r="L836" s="145" t="s">
        <v>221</v>
      </c>
      <c r="M836" s="145" t="s">
        <v>290</v>
      </c>
      <c r="N836" s="145" t="s">
        <v>298</v>
      </c>
      <c r="O836" s="145" t="s">
        <v>6214</v>
      </c>
    </row>
    <row r="837" spans="1:15" s="7" customFormat="1" ht="30" x14ac:dyDescent="0.25">
      <c r="A837" s="8" t="s">
        <v>5584</v>
      </c>
      <c r="B837" s="123" t="s">
        <v>132</v>
      </c>
      <c r="C837" s="122" t="s">
        <v>5585</v>
      </c>
      <c r="D837" s="287">
        <v>14</v>
      </c>
      <c r="E837" s="286">
        <v>7</v>
      </c>
      <c r="F837" s="9"/>
      <c r="G837" s="10">
        <f t="shared" si="13"/>
        <v>0</v>
      </c>
      <c r="H837" s="144" t="s">
        <v>3413</v>
      </c>
      <c r="I837" s="145" t="s">
        <v>365</v>
      </c>
      <c r="J837" s="145" t="s">
        <v>6076</v>
      </c>
      <c r="K837" s="145" t="s">
        <v>3924</v>
      </c>
      <c r="L837" s="145" t="s">
        <v>221</v>
      </c>
      <c r="M837" s="145" t="s">
        <v>481</v>
      </c>
      <c r="N837" s="145" t="s">
        <v>283</v>
      </c>
      <c r="O837" s="145" t="s">
        <v>6215</v>
      </c>
    </row>
    <row r="838" spans="1:15" s="7" customFormat="1" ht="30" x14ac:dyDescent="0.25">
      <c r="A838" s="8" t="s">
        <v>4598</v>
      </c>
      <c r="B838" s="123" t="s">
        <v>132</v>
      </c>
      <c r="C838" s="122" t="s">
        <v>5579</v>
      </c>
      <c r="D838" s="287">
        <v>14</v>
      </c>
      <c r="E838" s="286">
        <v>7</v>
      </c>
      <c r="F838" s="9"/>
      <c r="G838" s="10">
        <f t="shared" si="13"/>
        <v>0</v>
      </c>
      <c r="H838" s="144" t="s">
        <v>3413</v>
      </c>
      <c r="I838" s="145" t="s">
        <v>365</v>
      </c>
      <c r="J838" s="145" t="s">
        <v>6076</v>
      </c>
      <c r="K838" s="145" t="s">
        <v>3924</v>
      </c>
      <c r="L838" s="145" t="s">
        <v>221</v>
      </c>
      <c r="M838" s="145" t="s">
        <v>490</v>
      </c>
      <c r="N838" s="145" t="s">
        <v>453</v>
      </c>
      <c r="O838" s="145" t="s">
        <v>6212</v>
      </c>
    </row>
    <row r="839" spans="1:15" s="7" customFormat="1" ht="15.75" x14ac:dyDescent="0.25">
      <c r="A839" s="8" t="s">
        <v>3979</v>
      </c>
      <c r="B839" s="123" t="s">
        <v>132</v>
      </c>
      <c r="C839" s="122" t="s">
        <v>3980</v>
      </c>
      <c r="D839" s="287">
        <v>8.75</v>
      </c>
      <c r="E839" s="286">
        <v>4.38</v>
      </c>
      <c r="F839" s="9"/>
      <c r="G839" s="10">
        <f t="shared" si="13"/>
        <v>0</v>
      </c>
      <c r="H839" s="144" t="s">
        <v>361</v>
      </c>
      <c r="I839" s="145" t="s">
        <v>365</v>
      </c>
      <c r="J839" s="145" t="s">
        <v>5636</v>
      </c>
      <c r="K839" s="145" t="s">
        <v>5637</v>
      </c>
      <c r="L839" s="145" t="s">
        <v>221</v>
      </c>
      <c r="M839" s="145" t="s">
        <v>286</v>
      </c>
      <c r="N839" s="145" t="s">
        <v>235</v>
      </c>
      <c r="O839" s="145" t="s">
        <v>5640</v>
      </c>
    </row>
    <row r="840" spans="1:15" s="7" customFormat="1" ht="15.75" x14ac:dyDescent="0.25">
      <c r="A840" s="8" t="s">
        <v>3981</v>
      </c>
      <c r="B840" s="123" t="s">
        <v>132</v>
      </c>
      <c r="C840" s="122" t="s">
        <v>3982</v>
      </c>
      <c r="D840" s="287">
        <v>11</v>
      </c>
      <c r="E840" s="286">
        <v>5.5</v>
      </c>
      <c r="F840" s="9"/>
      <c r="G840" s="10">
        <f t="shared" si="13"/>
        <v>0</v>
      </c>
      <c r="H840" s="144" t="s">
        <v>361</v>
      </c>
      <c r="I840" s="145" t="s">
        <v>365</v>
      </c>
      <c r="J840" s="145" t="s">
        <v>5636</v>
      </c>
      <c r="K840" s="145" t="s">
        <v>5637</v>
      </c>
      <c r="L840" s="145" t="s">
        <v>221</v>
      </c>
      <c r="M840" s="145" t="s">
        <v>286</v>
      </c>
      <c r="N840" s="145" t="s">
        <v>243</v>
      </c>
      <c r="O840" s="145" t="s">
        <v>5641</v>
      </c>
    </row>
    <row r="841" spans="1:15" s="7" customFormat="1" ht="30" x14ac:dyDescent="0.25">
      <c r="A841" s="8" t="s">
        <v>3996</v>
      </c>
      <c r="B841" s="123" t="s">
        <v>132</v>
      </c>
      <c r="C841" s="122" t="s">
        <v>3997</v>
      </c>
      <c r="D841" s="287">
        <v>7.75</v>
      </c>
      <c r="E841" s="286">
        <v>3.88</v>
      </c>
      <c r="F841" s="9"/>
      <c r="G841" s="10">
        <f t="shared" si="13"/>
        <v>0</v>
      </c>
      <c r="H841" s="144" t="s">
        <v>361</v>
      </c>
      <c r="I841" s="145" t="s">
        <v>365</v>
      </c>
      <c r="J841" s="145" t="s">
        <v>5636</v>
      </c>
      <c r="K841" s="145" t="s">
        <v>5637</v>
      </c>
      <c r="L841" s="145" t="s">
        <v>221</v>
      </c>
      <c r="M841" s="145">
        <v>0</v>
      </c>
      <c r="N841" s="145" t="s">
        <v>255</v>
      </c>
      <c r="O841" s="145" t="s">
        <v>5648</v>
      </c>
    </row>
    <row r="842" spans="1:15" s="7" customFormat="1" ht="15.75" x14ac:dyDescent="0.25">
      <c r="A842" s="8" t="s">
        <v>4012</v>
      </c>
      <c r="B842" s="123" t="s">
        <v>132</v>
      </c>
      <c r="C842" s="122" t="s">
        <v>4013</v>
      </c>
      <c r="D842" s="287">
        <v>8.75</v>
      </c>
      <c r="E842" s="286">
        <v>4.38</v>
      </c>
      <c r="F842" s="9"/>
      <c r="G842" s="10">
        <f t="shared" si="13"/>
        <v>0</v>
      </c>
      <c r="H842" s="144" t="s">
        <v>361</v>
      </c>
      <c r="I842" s="145" t="s">
        <v>365</v>
      </c>
      <c r="J842" s="145" t="s">
        <v>5636</v>
      </c>
      <c r="K842" s="145" t="s">
        <v>5637</v>
      </c>
      <c r="L842" s="145" t="s">
        <v>221</v>
      </c>
      <c r="M842" s="145" t="s">
        <v>286</v>
      </c>
      <c r="N842" s="145" t="s">
        <v>227</v>
      </c>
      <c r="O842" s="145" t="s">
        <v>5656</v>
      </c>
    </row>
    <row r="843" spans="1:15" s="7" customFormat="1" ht="15.75" x14ac:dyDescent="0.25">
      <c r="A843" s="8" t="s">
        <v>4016</v>
      </c>
      <c r="B843" s="123" t="s">
        <v>132</v>
      </c>
      <c r="C843" s="122" t="s">
        <v>4017</v>
      </c>
      <c r="D843" s="287">
        <v>8.75</v>
      </c>
      <c r="E843" s="286">
        <v>4.38</v>
      </c>
      <c r="F843" s="9"/>
      <c r="G843" s="10">
        <f t="shared" si="13"/>
        <v>0</v>
      </c>
      <c r="H843" s="144" t="s">
        <v>361</v>
      </c>
      <c r="I843" s="145" t="s">
        <v>365</v>
      </c>
      <c r="J843" s="145" t="s">
        <v>5636</v>
      </c>
      <c r="K843" s="145" t="s">
        <v>5637</v>
      </c>
      <c r="L843" s="145" t="s">
        <v>221</v>
      </c>
      <c r="M843" s="145" t="s">
        <v>286</v>
      </c>
      <c r="N843" s="145" t="s">
        <v>248</v>
      </c>
      <c r="O843" s="145" t="s">
        <v>5658</v>
      </c>
    </row>
    <row r="844" spans="1:15" s="7" customFormat="1" ht="30" x14ac:dyDescent="0.25">
      <c r="A844" s="8" t="s">
        <v>4061</v>
      </c>
      <c r="B844" s="123" t="s">
        <v>132</v>
      </c>
      <c r="C844" s="122" t="s">
        <v>4062</v>
      </c>
      <c r="D844" s="287">
        <v>11</v>
      </c>
      <c r="E844" s="286">
        <v>5.5</v>
      </c>
      <c r="F844" s="9"/>
      <c r="G844" s="10">
        <f t="shared" si="13"/>
        <v>0</v>
      </c>
      <c r="H844" s="144" t="s">
        <v>361</v>
      </c>
      <c r="I844" s="145" t="s">
        <v>365</v>
      </c>
      <c r="J844" s="145" t="s">
        <v>5636</v>
      </c>
      <c r="K844" s="145" t="s">
        <v>5659</v>
      </c>
      <c r="L844" s="145" t="s">
        <v>221</v>
      </c>
      <c r="M844" s="145" t="s">
        <v>286</v>
      </c>
      <c r="N844" s="145" t="s">
        <v>283</v>
      </c>
      <c r="O844" s="145" t="s">
        <v>5664</v>
      </c>
    </row>
    <row r="845" spans="1:15" s="7" customFormat="1" ht="15.75" x14ac:dyDescent="0.25">
      <c r="A845" s="8" t="s">
        <v>4069</v>
      </c>
      <c r="B845" s="123" t="s">
        <v>132</v>
      </c>
      <c r="C845" s="122" t="s">
        <v>4070</v>
      </c>
      <c r="D845" s="287">
        <v>9.5</v>
      </c>
      <c r="E845" s="286">
        <v>4.75</v>
      </c>
      <c r="F845" s="9"/>
      <c r="G845" s="10">
        <f t="shared" si="13"/>
        <v>0</v>
      </c>
      <c r="H845" s="144" t="s">
        <v>361</v>
      </c>
      <c r="I845" s="145" t="s">
        <v>365</v>
      </c>
      <c r="J845" s="145" t="s">
        <v>5636</v>
      </c>
      <c r="K845" s="145" t="s">
        <v>5659</v>
      </c>
      <c r="L845" s="145" t="s">
        <v>221</v>
      </c>
      <c r="M845" s="145" t="s">
        <v>286</v>
      </c>
      <c r="N845" s="145" t="s">
        <v>230</v>
      </c>
      <c r="O845" s="145" t="s">
        <v>5667</v>
      </c>
    </row>
    <row r="846" spans="1:15" s="7" customFormat="1" ht="30" x14ac:dyDescent="0.25">
      <c r="A846" s="8" t="s">
        <v>4071</v>
      </c>
      <c r="B846" s="123" t="s">
        <v>132</v>
      </c>
      <c r="C846" s="122" t="s">
        <v>4072</v>
      </c>
      <c r="D846" s="287">
        <v>11</v>
      </c>
      <c r="E846" s="286">
        <v>5.5</v>
      </c>
      <c r="F846" s="9"/>
      <c r="G846" s="10">
        <f t="shared" si="13"/>
        <v>0</v>
      </c>
      <c r="H846" s="144" t="s">
        <v>361</v>
      </c>
      <c r="I846" s="145" t="s">
        <v>365</v>
      </c>
      <c r="J846" s="145" t="s">
        <v>5636</v>
      </c>
      <c r="K846" s="145" t="s">
        <v>5659</v>
      </c>
      <c r="L846" s="145" t="s">
        <v>221</v>
      </c>
      <c r="M846" s="145" t="s">
        <v>286</v>
      </c>
      <c r="N846" s="145" t="s">
        <v>283</v>
      </c>
      <c r="O846" s="145" t="s">
        <v>5668</v>
      </c>
    </row>
    <row r="847" spans="1:15" s="7" customFormat="1" ht="15.75" x14ac:dyDescent="0.25">
      <c r="A847" s="8" t="s">
        <v>4095</v>
      </c>
      <c r="B847" s="123" t="s">
        <v>132</v>
      </c>
      <c r="C847" s="122" t="s">
        <v>4096</v>
      </c>
      <c r="D847" s="287">
        <v>8.75</v>
      </c>
      <c r="E847" s="286">
        <v>4.38</v>
      </c>
      <c r="F847" s="9"/>
      <c r="G847" s="10">
        <f t="shared" si="13"/>
        <v>0</v>
      </c>
      <c r="H847" s="144" t="s">
        <v>361</v>
      </c>
      <c r="I847" s="145" t="s">
        <v>365</v>
      </c>
      <c r="J847" s="145" t="s">
        <v>5636</v>
      </c>
      <c r="K847" s="145" t="s">
        <v>5659</v>
      </c>
      <c r="L847" s="145" t="s">
        <v>221</v>
      </c>
      <c r="M847" s="145" t="s">
        <v>286</v>
      </c>
      <c r="N847" s="145" t="s">
        <v>246</v>
      </c>
      <c r="O847" s="145" t="s">
        <v>5681</v>
      </c>
    </row>
    <row r="848" spans="1:15" s="7" customFormat="1" ht="15.75" x14ac:dyDescent="0.25">
      <c r="A848" s="8" t="s">
        <v>4133</v>
      </c>
      <c r="B848" s="123" t="s">
        <v>132</v>
      </c>
      <c r="C848" s="122" t="s">
        <v>4134</v>
      </c>
      <c r="D848" s="287">
        <v>11</v>
      </c>
      <c r="E848" s="286">
        <v>5.5</v>
      </c>
      <c r="F848" s="9"/>
      <c r="G848" s="10">
        <f t="shared" si="13"/>
        <v>0</v>
      </c>
      <c r="H848" s="144" t="s">
        <v>361</v>
      </c>
      <c r="I848" s="145" t="s">
        <v>365</v>
      </c>
      <c r="J848" s="145" t="s">
        <v>5636</v>
      </c>
      <c r="K848" s="145" t="s">
        <v>5682</v>
      </c>
      <c r="L848" s="145" t="s">
        <v>221</v>
      </c>
      <c r="M848" s="145" t="s">
        <v>286</v>
      </c>
      <c r="N848" s="145" t="s">
        <v>243</v>
      </c>
      <c r="O848" s="145" t="s">
        <v>5684</v>
      </c>
    </row>
    <row r="849" spans="1:15" s="7" customFormat="1" ht="15.75" x14ac:dyDescent="0.25">
      <c r="A849" s="8" t="s">
        <v>4139</v>
      </c>
      <c r="B849" s="123" t="s">
        <v>132</v>
      </c>
      <c r="C849" s="122" t="s">
        <v>4140</v>
      </c>
      <c r="D849" s="287">
        <v>7.75</v>
      </c>
      <c r="E849" s="286">
        <v>3.88</v>
      </c>
      <c r="F849" s="9"/>
      <c r="G849" s="10">
        <f t="shared" si="13"/>
        <v>0</v>
      </c>
      <c r="H849" s="144" t="s">
        <v>361</v>
      </c>
      <c r="I849" s="145" t="s">
        <v>365</v>
      </c>
      <c r="J849" s="145" t="s">
        <v>5636</v>
      </c>
      <c r="K849" s="145" t="s">
        <v>5682</v>
      </c>
      <c r="L849" s="145" t="s">
        <v>221</v>
      </c>
      <c r="M849" s="145" t="s">
        <v>286</v>
      </c>
      <c r="N849" s="145" t="s">
        <v>244</v>
      </c>
      <c r="O849" s="145" t="s">
        <v>5687</v>
      </c>
    </row>
    <row r="850" spans="1:15" s="7" customFormat="1" ht="30" x14ac:dyDescent="0.25">
      <c r="A850" s="8" t="s">
        <v>4155</v>
      </c>
      <c r="B850" s="123" t="s">
        <v>132</v>
      </c>
      <c r="C850" s="122" t="s">
        <v>4156</v>
      </c>
      <c r="D850" s="287">
        <v>9.5</v>
      </c>
      <c r="E850" s="286">
        <v>4.75</v>
      </c>
      <c r="F850" s="9"/>
      <c r="G850" s="10">
        <f t="shared" si="13"/>
        <v>0</v>
      </c>
      <c r="H850" s="144" t="s">
        <v>361</v>
      </c>
      <c r="I850" s="145" t="s">
        <v>365</v>
      </c>
      <c r="J850" s="145" t="s">
        <v>5636</v>
      </c>
      <c r="K850" s="145" t="s">
        <v>5682</v>
      </c>
      <c r="L850" s="145" t="s">
        <v>221</v>
      </c>
      <c r="M850" s="145" t="s">
        <v>286</v>
      </c>
      <c r="N850" s="145" t="s">
        <v>230</v>
      </c>
      <c r="O850" s="145" t="s">
        <v>5695</v>
      </c>
    </row>
    <row r="851" spans="1:15" s="7" customFormat="1" ht="30" x14ac:dyDescent="0.25">
      <c r="A851" s="8" t="s">
        <v>4157</v>
      </c>
      <c r="B851" s="123" t="s">
        <v>132</v>
      </c>
      <c r="C851" s="122" t="s">
        <v>4158</v>
      </c>
      <c r="D851" s="287">
        <v>11</v>
      </c>
      <c r="E851" s="286">
        <v>5.5</v>
      </c>
      <c r="F851" s="9"/>
      <c r="G851" s="10">
        <f t="shared" si="13"/>
        <v>0</v>
      </c>
      <c r="H851" s="144" t="s">
        <v>361</v>
      </c>
      <c r="I851" s="145" t="s">
        <v>365</v>
      </c>
      <c r="J851" s="145" t="s">
        <v>5636</v>
      </c>
      <c r="K851" s="145" t="s">
        <v>5682</v>
      </c>
      <c r="L851" s="145" t="s">
        <v>221</v>
      </c>
      <c r="M851" s="145" t="s">
        <v>286</v>
      </c>
      <c r="N851" s="145" t="s">
        <v>230</v>
      </c>
      <c r="O851" s="145" t="s">
        <v>5696</v>
      </c>
    </row>
    <row r="852" spans="1:15" s="7" customFormat="1" ht="15.75" x14ac:dyDescent="0.25">
      <c r="A852" s="8" t="s">
        <v>4164</v>
      </c>
      <c r="B852" s="123" t="s">
        <v>132</v>
      </c>
      <c r="C852" s="122" t="s">
        <v>4165</v>
      </c>
      <c r="D852" s="287">
        <v>8.75</v>
      </c>
      <c r="E852" s="286">
        <v>4.38</v>
      </c>
      <c r="F852" s="9"/>
      <c r="G852" s="10">
        <f t="shared" si="13"/>
        <v>0</v>
      </c>
      <c r="H852" s="144" t="s">
        <v>361</v>
      </c>
      <c r="I852" s="145" t="s">
        <v>365</v>
      </c>
      <c r="J852" s="145" t="s">
        <v>5636</v>
      </c>
      <c r="K852" s="145" t="s">
        <v>5682</v>
      </c>
      <c r="L852" s="145" t="s">
        <v>221</v>
      </c>
      <c r="M852" s="145" t="s">
        <v>286</v>
      </c>
      <c r="N852" s="145" t="s">
        <v>248</v>
      </c>
      <c r="O852" s="145" t="s">
        <v>5699</v>
      </c>
    </row>
    <row r="853" spans="1:15" s="7" customFormat="1" ht="15.75" x14ac:dyDescent="0.25">
      <c r="A853" s="8" t="s">
        <v>4178</v>
      </c>
      <c r="B853" s="123" t="s">
        <v>132</v>
      </c>
      <c r="C853" s="122" t="s">
        <v>4179</v>
      </c>
      <c r="D853" s="287">
        <v>11</v>
      </c>
      <c r="E853" s="286">
        <v>5.5</v>
      </c>
      <c r="F853" s="9"/>
      <c r="G853" s="10">
        <f t="shared" si="13"/>
        <v>0</v>
      </c>
      <c r="H853" s="144" t="s">
        <v>361</v>
      </c>
      <c r="I853" s="145" t="s">
        <v>365</v>
      </c>
      <c r="J853" s="145" t="s">
        <v>5636</v>
      </c>
      <c r="K853" s="145" t="s">
        <v>5700</v>
      </c>
      <c r="L853" s="145" t="s">
        <v>221</v>
      </c>
      <c r="M853" s="145" t="s">
        <v>286</v>
      </c>
      <c r="N853" s="145" t="s">
        <v>303</v>
      </c>
      <c r="O853" s="145" t="s">
        <v>5701</v>
      </c>
    </row>
    <row r="854" spans="1:15" s="7" customFormat="1" ht="30" x14ac:dyDescent="0.25">
      <c r="A854" s="8" t="s">
        <v>2514</v>
      </c>
      <c r="B854" s="123" t="s">
        <v>132</v>
      </c>
      <c r="C854" s="122" t="s">
        <v>4310</v>
      </c>
      <c r="D854" s="287">
        <v>9.5</v>
      </c>
      <c r="E854" s="286">
        <v>4.75</v>
      </c>
      <c r="F854" s="9"/>
      <c r="G854" s="10">
        <f t="shared" si="13"/>
        <v>0</v>
      </c>
      <c r="H854" s="144" t="s">
        <v>361</v>
      </c>
      <c r="I854" s="145" t="s">
        <v>365</v>
      </c>
      <c r="J854" s="145" t="s">
        <v>5636</v>
      </c>
      <c r="K854" s="145" t="s">
        <v>2514</v>
      </c>
      <c r="L854" s="145" t="s">
        <v>221</v>
      </c>
      <c r="M854" s="145" t="s">
        <v>286</v>
      </c>
      <c r="N854" s="145" t="s">
        <v>248</v>
      </c>
      <c r="O854" s="145" t="s">
        <v>5746</v>
      </c>
    </row>
    <row r="855" spans="1:15" s="7" customFormat="1" ht="30" x14ac:dyDescent="0.25">
      <c r="A855" s="8" t="s">
        <v>4311</v>
      </c>
      <c r="B855" s="123" t="s">
        <v>132</v>
      </c>
      <c r="C855" s="122" t="s">
        <v>4312</v>
      </c>
      <c r="D855" s="287">
        <v>9.5</v>
      </c>
      <c r="E855" s="286">
        <v>4.75</v>
      </c>
      <c r="F855" s="9"/>
      <c r="G855" s="10">
        <f t="shared" si="13"/>
        <v>0</v>
      </c>
      <c r="H855" s="144" t="s">
        <v>361</v>
      </c>
      <c r="I855" s="145" t="s">
        <v>365</v>
      </c>
      <c r="J855" s="145" t="s">
        <v>5636</v>
      </c>
      <c r="K855" s="145" t="s">
        <v>2514</v>
      </c>
      <c r="L855" s="145" t="s">
        <v>221</v>
      </c>
      <c r="M855" s="145" t="s">
        <v>286</v>
      </c>
      <c r="N855" s="145" t="s">
        <v>230</v>
      </c>
      <c r="O855" s="145" t="s">
        <v>5747</v>
      </c>
    </row>
    <row r="856" spans="1:15" s="7" customFormat="1" ht="30" x14ac:dyDescent="0.25">
      <c r="A856" s="8" t="s">
        <v>4325</v>
      </c>
      <c r="B856" s="123" t="s">
        <v>132</v>
      </c>
      <c r="C856" s="122" t="s">
        <v>4326</v>
      </c>
      <c r="D856" s="287">
        <v>11</v>
      </c>
      <c r="E856" s="286">
        <v>5.5</v>
      </c>
      <c r="F856" s="9"/>
      <c r="G856" s="10">
        <f t="shared" si="13"/>
        <v>0</v>
      </c>
      <c r="H856" s="144" t="s">
        <v>361</v>
      </c>
      <c r="I856" s="145" t="s">
        <v>365</v>
      </c>
      <c r="J856" s="145" t="s">
        <v>5636</v>
      </c>
      <c r="K856" s="145" t="s">
        <v>5749</v>
      </c>
      <c r="L856" s="145" t="s">
        <v>221</v>
      </c>
      <c r="M856" s="145" t="s">
        <v>286</v>
      </c>
      <c r="N856" s="145" t="s">
        <v>243</v>
      </c>
      <c r="O856" s="145" t="s">
        <v>5751</v>
      </c>
    </row>
    <row r="857" spans="1:15" s="7" customFormat="1" ht="30" x14ac:dyDescent="0.25">
      <c r="A857" s="8" t="s">
        <v>4620</v>
      </c>
      <c r="B857" s="123" t="s">
        <v>132</v>
      </c>
      <c r="C857" s="122" t="s">
        <v>4390</v>
      </c>
      <c r="D857" s="287">
        <v>8.75</v>
      </c>
      <c r="E857" s="286">
        <v>4.38</v>
      </c>
      <c r="F857" s="9"/>
      <c r="G857" s="10">
        <f t="shared" si="13"/>
        <v>0</v>
      </c>
      <c r="H857" s="144" t="s">
        <v>361</v>
      </c>
      <c r="I857" s="145" t="s">
        <v>365</v>
      </c>
      <c r="J857" s="145" t="s">
        <v>5636</v>
      </c>
      <c r="K857" s="145" t="s">
        <v>5749</v>
      </c>
      <c r="L857" s="145" t="s">
        <v>221</v>
      </c>
      <c r="M857" s="145" t="s">
        <v>286</v>
      </c>
      <c r="N857" s="145" t="s">
        <v>255</v>
      </c>
      <c r="O857" s="145" t="s">
        <v>5784</v>
      </c>
    </row>
    <row r="858" spans="1:15" s="7" customFormat="1" ht="15.75" x14ac:dyDescent="0.25">
      <c r="A858" s="8" t="s">
        <v>4328</v>
      </c>
      <c r="B858" s="123" t="s">
        <v>132</v>
      </c>
      <c r="C858" s="122" t="s">
        <v>4329</v>
      </c>
      <c r="D858" s="287">
        <v>8.75</v>
      </c>
      <c r="E858" s="286">
        <v>4.38</v>
      </c>
      <c r="F858" s="9"/>
      <c r="G858" s="10">
        <f t="shared" si="13"/>
        <v>0</v>
      </c>
      <c r="H858" s="144" t="s">
        <v>361</v>
      </c>
      <c r="I858" s="145" t="s">
        <v>365</v>
      </c>
      <c r="J858" s="145" t="s">
        <v>5636</v>
      </c>
      <c r="K858" s="145" t="s">
        <v>5749</v>
      </c>
      <c r="L858" s="145" t="s">
        <v>221</v>
      </c>
      <c r="M858" s="145" t="s">
        <v>286</v>
      </c>
      <c r="N858" s="145" t="s">
        <v>267</v>
      </c>
      <c r="O858" s="145" t="s">
        <v>5753</v>
      </c>
    </row>
    <row r="859" spans="1:15" s="7" customFormat="1" ht="15.75" x14ac:dyDescent="0.25">
      <c r="A859" s="8" t="s">
        <v>4333</v>
      </c>
      <c r="B859" s="123" t="s">
        <v>132</v>
      </c>
      <c r="C859" s="122" t="s">
        <v>4334</v>
      </c>
      <c r="D859" s="287">
        <v>7.75</v>
      </c>
      <c r="E859" s="286">
        <v>3.88</v>
      </c>
      <c r="F859" s="9"/>
      <c r="G859" s="10">
        <f t="shared" si="13"/>
        <v>0</v>
      </c>
      <c r="H859" s="144" t="s">
        <v>361</v>
      </c>
      <c r="I859" s="145" t="s">
        <v>365</v>
      </c>
      <c r="J859" s="145" t="s">
        <v>5636</v>
      </c>
      <c r="K859" s="145" t="s">
        <v>5749</v>
      </c>
      <c r="L859" s="145" t="s">
        <v>221</v>
      </c>
      <c r="M859" s="145" t="s">
        <v>286</v>
      </c>
      <c r="N859" s="145" t="s">
        <v>227</v>
      </c>
      <c r="O859" s="145" t="s">
        <v>5756</v>
      </c>
    </row>
    <row r="860" spans="1:15" s="7" customFormat="1" ht="15.75" x14ac:dyDescent="0.25">
      <c r="A860" s="8" t="s">
        <v>4337</v>
      </c>
      <c r="B860" s="123" t="s">
        <v>132</v>
      </c>
      <c r="C860" s="122" t="s">
        <v>4338</v>
      </c>
      <c r="D860" s="287">
        <v>7.75</v>
      </c>
      <c r="E860" s="286">
        <v>3.88</v>
      </c>
      <c r="F860" s="9"/>
      <c r="G860" s="10">
        <f t="shared" si="13"/>
        <v>0</v>
      </c>
      <c r="H860" s="144" t="s">
        <v>361</v>
      </c>
      <c r="I860" s="145" t="s">
        <v>365</v>
      </c>
      <c r="J860" s="145" t="s">
        <v>5636</v>
      </c>
      <c r="K860" s="145" t="s">
        <v>5749</v>
      </c>
      <c r="L860" s="145" t="s">
        <v>221</v>
      </c>
      <c r="M860" s="145" t="s">
        <v>286</v>
      </c>
      <c r="N860" s="145" t="s">
        <v>223</v>
      </c>
      <c r="O860" s="145" t="s">
        <v>5758</v>
      </c>
    </row>
    <row r="861" spans="1:15" s="7" customFormat="1" ht="30" x14ac:dyDescent="0.25">
      <c r="A861" s="8" t="s">
        <v>4371</v>
      </c>
      <c r="B861" s="123" t="s">
        <v>132</v>
      </c>
      <c r="C861" s="122" t="s">
        <v>4372</v>
      </c>
      <c r="D861" s="287">
        <v>9.5</v>
      </c>
      <c r="E861" s="286">
        <v>4.75</v>
      </c>
      <c r="F861" s="9"/>
      <c r="G861" s="10">
        <f t="shared" si="13"/>
        <v>0</v>
      </c>
      <c r="H861" s="144" t="s">
        <v>361</v>
      </c>
      <c r="I861" s="145" t="s">
        <v>365</v>
      </c>
      <c r="J861" s="145" t="s">
        <v>5636</v>
      </c>
      <c r="K861" s="145" t="s">
        <v>5749</v>
      </c>
      <c r="L861" s="145" t="s">
        <v>221</v>
      </c>
      <c r="M861" s="145" t="s">
        <v>286</v>
      </c>
      <c r="N861" s="145" t="s">
        <v>223</v>
      </c>
      <c r="O861" s="145" t="s">
        <v>5773</v>
      </c>
    </row>
    <row r="862" spans="1:15" s="7" customFormat="1" ht="15.75" x14ac:dyDescent="0.25">
      <c r="A862" s="8" t="s">
        <v>4373</v>
      </c>
      <c r="B862" s="123" t="s">
        <v>132</v>
      </c>
      <c r="C862" s="122" t="s">
        <v>4374</v>
      </c>
      <c r="D862" s="287">
        <v>8.75</v>
      </c>
      <c r="E862" s="286">
        <v>4.38</v>
      </c>
      <c r="F862" s="9"/>
      <c r="G862" s="10">
        <f t="shared" si="13"/>
        <v>0</v>
      </c>
      <c r="H862" s="144" t="s">
        <v>361</v>
      </c>
      <c r="I862" s="145" t="s">
        <v>365</v>
      </c>
      <c r="J862" s="145" t="s">
        <v>5636</v>
      </c>
      <c r="K862" s="145" t="s">
        <v>5749</v>
      </c>
      <c r="L862" s="145" t="s">
        <v>221</v>
      </c>
      <c r="M862" s="145" t="s">
        <v>286</v>
      </c>
      <c r="N862" s="145" t="s">
        <v>248</v>
      </c>
      <c r="O862" s="145" t="s">
        <v>5774</v>
      </c>
    </row>
    <row r="863" spans="1:15" s="7" customFormat="1" ht="15.75" x14ac:dyDescent="0.25">
      <c r="A863" s="8" t="s">
        <v>4375</v>
      </c>
      <c r="B863" s="123" t="s">
        <v>132</v>
      </c>
      <c r="C863" s="122" t="s">
        <v>4376</v>
      </c>
      <c r="D863" s="287">
        <v>7.75</v>
      </c>
      <c r="E863" s="286">
        <v>3.88</v>
      </c>
      <c r="F863" s="9"/>
      <c r="G863" s="10">
        <f t="shared" si="13"/>
        <v>0</v>
      </c>
      <c r="H863" s="144" t="s">
        <v>361</v>
      </c>
      <c r="I863" s="145" t="s">
        <v>365</v>
      </c>
      <c r="J863" s="145" t="s">
        <v>5636</v>
      </c>
      <c r="K863" s="145" t="s">
        <v>5749</v>
      </c>
      <c r="L863" s="145" t="s">
        <v>221</v>
      </c>
      <c r="M863" s="145" t="s">
        <v>286</v>
      </c>
      <c r="N863" s="145" t="s">
        <v>227</v>
      </c>
      <c r="O863" s="145" t="s">
        <v>5775</v>
      </c>
    </row>
    <row r="864" spans="1:15" s="7" customFormat="1" ht="15.75" x14ac:dyDescent="0.25">
      <c r="A864" s="8" t="s">
        <v>4391</v>
      </c>
      <c r="B864" s="123" t="s">
        <v>132</v>
      </c>
      <c r="C864" s="122" t="s">
        <v>4392</v>
      </c>
      <c r="D864" s="287">
        <v>7.75</v>
      </c>
      <c r="E864" s="286">
        <v>3.88</v>
      </c>
      <c r="F864" s="9"/>
      <c r="G864" s="10">
        <f t="shared" si="13"/>
        <v>0</v>
      </c>
      <c r="H864" s="144" t="s">
        <v>361</v>
      </c>
      <c r="I864" s="145" t="s">
        <v>365</v>
      </c>
      <c r="J864" s="145" t="s">
        <v>5636</v>
      </c>
      <c r="K864" s="145" t="s">
        <v>5749</v>
      </c>
      <c r="L864" s="145" t="s">
        <v>221</v>
      </c>
      <c r="M864" s="145" t="s">
        <v>286</v>
      </c>
      <c r="N864" s="145" t="s">
        <v>267</v>
      </c>
      <c r="O864" s="145" t="s">
        <v>5785</v>
      </c>
    </row>
    <row r="865" spans="1:15" s="7" customFormat="1" ht="15.75" x14ac:dyDescent="0.25">
      <c r="A865" s="8" t="s">
        <v>4400</v>
      </c>
      <c r="B865" s="123" t="s">
        <v>132</v>
      </c>
      <c r="C865" s="122" t="s">
        <v>4401</v>
      </c>
      <c r="D865" s="287">
        <v>8.75</v>
      </c>
      <c r="E865" s="286">
        <v>4.38</v>
      </c>
      <c r="F865" s="9"/>
      <c r="G865" s="10">
        <f t="shared" si="13"/>
        <v>0</v>
      </c>
      <c r="H865" s="144" t="s">
        <v>361</v>
      </c>
      <c r="I865" s="145" t="s">
        <v>365</v>
      </c>
      <c r="J865" s="145" t="s">
        <v>5636</v>
      </c>
      <c r="K865" s="145" t="s">
        <v>5749</v>
      </c>
      <c r="L865" s="145" t="s">
        <v>221</v>
      </c>
      <c r="M865" s="145" t="s">
        <v>286</v>
      </c>
      <c r="N865" s="145" t="s">
        <v>267</v>
      </c>
      <c r="O865" s="145" t="s">
        <v>5788</v>
      </c>
    </row>
    <row r="866" spans="1:15" s="7" customFormat="1" ht="15.75" x14ac:dyDescent="0.25">
      <c r="A866" s="8" t="s">
        <v>4426</v>
      </c>
      <c r="B866" s="123" t="s">
        <v>132</v>
      </c>
      <c r="C866" s="122" t="s">
        <v>4427</v>
      </c>
      <c r="D866" s="287">
        <v>11</v>
      </c>
      <c r="E866" s="286">
        <v>5.5</v>
      </c>
      <c r="F866" s="9"/>
      <c r="G866" s="10">
        <f t="shared" si="13"/>
        <v>0</v>
      </c>
      <c r="H866" s="144" t="s">
        <v>361</v>
      </c>
      <c r="I866" s="145" t="s">
        <v>365</v>
      </c>
      <c r="J866" s="145" t="s">
        <v>5790</v>
      </c>
      <c r="K866" s="145" t="s">
        <v>4421</v>
      </c>
      <c r="L866" s="145" t="s">
        <v>221</v>
      </c>
      <c r="M866" s="145" t="s">
        <v>286</v>
      </c>
      <c r="N866" s="145" t="s">
        <v>246</v>
      </c>
      <c r="O866" s="145" t="s">
        <v>5795</v>
      </c>
    </row>
    <row r="867" spans="1:15" s="7" customFormat="1" ht="45" x14ac:dyDescent="0.25">
      <c r="A867" s="8" t="s">
        <v>4428</v>
      </c>
      <c r="B867" s="123" t="s">
        <v>132</v>
      </c>
      <c r="C867" s="122" t="s">
        <v>4429</v>
      </c>
      <c r="D867" s="287">
        <v>9.5</v>
      </c>
      <c r="E867" s="286">
        <v>4.75</v>
      </c>
      <c r="F867" s="9"/>
      <c r="G867" s="10">
        <f t="shared" si="13"/>
        <v>0</v>
      </c>
      <c r="H867" s="144" t="s">
        <v>361</v>
      </c>
      <c r="I867" s="145" t="s">
        <v>365</v>
      </c>
      <c r="J867" s="145" t="s">
        <v>5790</v>
      </c>
      <c r="K867" s="145" t="s">
        <v>4421</v>
      </c>
      <c r="L867" s="145" t="s">
        <v>221</v>
      </c>
      <c r="M867" s="145" t="s">
        <v>286</v>
      </c>
      <c r="N867" s="145" t="s">
        <v>230</v>
      </c>
      <c r="O867" s="145" t="s">
        <v>5796</v>
      </c>
    </row>
    <row r="868" spans="1:15" s="7" customFormat="1" ht="15.75" x14ac:dyDescent="0.25">
      <c r="A868" s="8" t="s">
        <v>4137</v>
      </c>
      <c r="B868" s="123" t="s">
        <v>132</v>
      </c>
      <c r="C868" s="122" t="s">
        <v>4451</v>
      </c>
      <c r="D868" s="287">
        <v>8.75</v>
      </c>
      <c r="E868" s="286">
        <v>4.38</v>
      </c>
      <c r="F868" s="9"/>
      <c r="G868" s="10">
        <f t="shared" si="13"/>
        <v>0</v>
      </c>
      <c r="H868" s="144" t="s">
        <v>361</v>
      </c>
      <c r="I868" s="145" t="s">
        <v>365</v>
      </c>
      <c r="J868" s="145" t="s">
        <v>5790</v>
      </c>
      <c r="K868" s="145" t="s">
        <v>4421</v>
      </c>
      <c r="L868" s="145" t="s">
        <v>221</v>
      </c>
      <c r="M868" s="145" t="s">
        <v>286</v>
      </c>
      <c r="N868" s="145" t="s">
        <v>246</v>
      </c>
      <c r="O868" s="145" t="s">
        <v>5807</v>
      </c>
    </row>
    <row r="869" spans="1:15" s="7" customFormat="1" ht="15.75" x14ac:dyDescent="0.25">
      <c r="A869" s="8" t="s">
        <v>4455</v>
      </c>
      <c r="B869" s="123" t="s">
        <v>132</v>
      </c>
      <c r="C869" s="122" t="s">
        <v>4456</v>
      </c>
      <c r="D869" s="287">
        <v>8.75</v>
      </c>
      <c r="E869" s="286">
        <v>4.38</v>
      </c>
      <c r="F869" s="9"/>
      <c r="G869" s="10">
        <f t="shared" si="13"/>
        <v>0</v>
      </c>
      <c r="H869" s="144" t="s">
        <v>361</v>
      </c>
      <c r="I869" s="145" t="s">
        <v>365</v>
      </c>
      <c r="J869" s="145" t="s">
        <v>5790</v>
      </c>
      <c r="K869" s="145" t="s">
        <v>4421</v>
      </c>
      <c r="L869" s="145" t="s">
        <v>221</v>
      </c>
      <c r="M869" s="145" t="s">
        <v>286</v>
      </c>
      <c r="N869" s="145" t="s">
        <v>244</v>
      </c>
      <c r="O869" s="145" t="s">
        <v>5809</v>
      </c>
    </row>
    <row r="870" spans="1:15" s="7" customFormat="1" ht="30" x14ac:dyDescent="0.25">
      <c r="A870" s="8" t="s">
        <v>4457</v>
      </c>
      <c r="B870" s="123" t="s">
        <v>132</v>
      </c>
      <c r="C870" s="122" t="s">
        <v>4458</v>
      </c>
      <c r="D870" s="287">
        <v>9.5</v>
      </c>
      <c r="E870" s="286">
        <v>4.75</v>
      </c>
      <c r="F870" s="9"/>
      <c r="G870" s="10">
        <f t="shared" si="13"/>
        <v>0</v>
      </c>
      <c r="H870" s="144" t="s">
        <v>361</v>
      </c>
      <c r="I870" s="145" t="s">
        <v>365</v>
      </c>
      <c r="J870" s="145" t="s">
        <v>5790</v>
      </c>
      <c r="K870" s="145" t="s">
        <v>4421</v>
      </c>
      <c r="L870" s="145" t="s">
        <v>221</v>
      </c>
      <c r="M870" s="145" t="s">
        <v>286</v>
      </c>
      <c r="N870" s="145" t="s">
        <v>246</v>
      </c>
      <c r="O870" s="145" t="s">
        <v>5810</v>
      </c>
    </row>
    <row r="871" spans="1:15" s="7" customFormat="1" ht="15.75" x14ac:dyDescent="0.25">
      <c r="A871" s="8" t="s">
        <v>4501</v>
      </c>
      <c r="B871" s="123" t="s">
        <v>132</v>
      </c>
      <c r="C871" s="122" t="s">
        <v>4502</v>
      </c>
      <c r="D871" s="287">
        <v>8.75</v>
      </c>
      <c r="E871" s="286">
        <v>4.38</v>
      </c>
      <c r="F871" s="9"/>
      <c r="G871" s="10">
        <f t="shared" si="13"/>
        <v>0</v>
      </c>
      <c r="H871" s="144" t="s">
        <v>361</v>
      </c>
      <c r="I871" s="145" t="s">
        <v>365</v>
      </c>
      <c r="J871" s="145" t="s">
        <v>5790</v>
      </c>
      <c r="K871" s="145" t="s">
        <v>435</v>
      </c>
      <c r="L871" s="145" t="s">
        <v>221</v>
      </c>
      <c r="M871" s="145" t="s">
        <v>286</v>
      </c>
      <c r="N871" s="145" t="s">
        <v>237</v>
      </c>
      <c r="O871" s="145" t="s">
        <v>5811</v>
      </c>
    </row>
    <row r="872" spans="1:15" s="7" customFormat="1" ht="30" x14ac:dyDescent="0.25">
      <c r="A872" s="8" t="s">
        <v>4505</v>
      </c>
      <c r="B872" s="123" t="s">
        <v>132</v>
      </c>
      <c r="C872" s="122" t="s">
        <v>4506</v>
      </c>
      <c r="D872" s="287">
        <v>7.75</v>
      </c>
      <c r="E872" s="286">
        <v>3.88</v>
      </c>
      <c r="F872" s="9"/>
      <c r="G872" s="10">
        <f t="shared" si="13"/>
        <v>0</v>
      </c>
      <c r="H872" s="144" t="s">
        <v>361</v>
      </c>
      <c r="I872" s="145" t="s">
        <v>365</v>
      </c>
      <c r="J872" s="145" t="s">
        <v>5790</v>
      </c>
      <c r="K872" s="145" t="s">
        <v>435</v>
      </c>
      <c r="L872" s="145" t="s">
        <v>221</v>
      </c>
      <c r="M872" s="145" t="s">
        <v>286</v>
      </c>
      <c r="N872" s="145" t="s">
        <v>227</v>
      </c>
      <c r="O872" s="145" t="s">
        <v>5813</v>
      </c>
    </row>
    <row r="873" spans="1:15" s="7" customFormat="1" ht="15.75" x14ac:dyDescent="0.25">
      <c r="A873" s="8" t="s">
        <v>4507</v>
      </c>
      <c r="B873" s="123" t="s">
        <v>132</v>
      </c>
      <c r="C873" s="122" t="s">
        <v>4508</v>
      </c>
      <c r="D873" s="287">
        <v>8.75</v>
      </c>
      <c r="E873" s="286">
        <v>4.38</v>
      </c>
      <c r="F873" s="9"/>
      <c r="G873" s="10">
        <f t="shared" si="13"/>
        <v>0</v>
      </c>
      <c r="H873" s="144" t="s">
        <v>361</v>
      </c>
      <c r="I873" s="145" t="s">
        <v>365</v>
      </c>
      <c r="J873" s="145" t="s">
        <v>5790</v>
      </c>
      <c r="K873" s="145" t="s">
        <v>435</v>
      </c>
      <c r="L873" s="145" t="s">
        <v>221</v>
      </c>
      <c r="M873" s="145" t="s">
        <v>286</v>
      </c>
      <c r="N873" s="145" t="s">
        <v>248</v>
      </c>
      <c r="O873" s="145" t="s">
        <v>5814</v>
      </c>
    </row>
    <row r="874" spans="1:15" s="7" customFormat="1" ht="30" x14ac:dyDescent="0.25">
      <c r="A874" s="8" t="s">
        <v>4512</v>
      </c>
      <c r="B874" s="123" t="s">
        <v>132</v>
      </c>
      <c r="C874" s="122" t="s">
        <v>4513</v>
      </c>
      <c r="D874" s="287">
        <v>11</v>
      </c>
      <c r="E874" s="286">
        <v>5.5</v>
      </c>
      <c r="F874" s="9"/>
      <c r="G874" s="10">
        <f t="shared" si="13"/>
        <v>0</v>
      </c>
      <c r="H874" s="144" t="s">
        <v>361</v>
      </c>
      <c r="I874" s="145" t="s">
        <v>365</v>
      </c>
      <c r="J874" s="145" t="s">
        <v>5790</v>
      </c>
      <c r="K874" s="145" t="s">
        <v>435</v>
      </c>
      <c r="L874" s="145" t="s">
        <v>221</v>
      </c>
      <c r="M874" s="145" t="s">
        <v>286</v>
      </c>
      <c r="N874" s="145" t="s">
        <v>283</v>
      </c>
      <c r="O874" s="145" t="s">
        <v>5817</v>
      </c>
    </row>
    <row r="875" spans="1:15" s="7" customFormat="1" ht="15.75" x14ac:dyDescent="0.25">
      <c r="A875" s="8" t="s">
        <v>4514</v>
      </c>
      <c r="B875" s="123" t="s">
        <v>132</v>
      </c>
      <c r="C875" s="122" t="s">
        <v>4515</v>
      </c>
      <c r="D875" s="287">
        <v>7.75</v>
      </c>
      <c r="E875" s="286">
        <v>3.88</v>
      </c>
      <c r="F875" s="9"/>
      <c r="G875" s="10">
        <f t="shared" si="13"/>
        <v>0</v>
      </c>
      <c r="H875" s="144" t="s">
        <v>361</v>
      </c>
      <c r="I875" s="145" t="s">
        <v>365</v>
      </c>
      <c r="J875" s="145" t="s">
        <v>5790</v>
      </c>
      <c r="K875" s="145" t="s">
        <v>435</v>
      </c>
      <c r="L875" s="145" t="s">
        <v>221</v>
      </c>
      <c r="M875" s="145" t="s">
        <v>286</v>
      </c>
      <c r="N875" s="145" t="s">
        <v>227</v>
      </c>
      <c r="O875" s="145" t="s">
        <v>5818</v>
      </c>
    </row>
    <row r="876" spans="1:15" s="7" customFormat="1" ht="30" x14ac:dyDescent="0.25">
      <c r="A876" s="8" t="s">
        <v>4524</v>
      </c>
      <c r="B876" s="123" t="s">
        <v>132</v>
      </c>
      <c r="C876" s="122" t="s">
        <v>4525</v>
      </c>
      <c r="D876" s="287">
        <v>9.5</v>
      </c>
      <c r="E876" s="286">
        <v>4.75</v>
      </c>
      <c r="F876" s="9"/>
      <c r="G876" s="10">
        <f t="shared" si="13"/>
        <v>0</v>
      </c>
      <c r="H876" s="144" t="s">
        <v>361</v>
      </c>
      <c r="I876" s="145" t="s">
        <v>365</v>
      </c>
      <c r="J876" s="145" t="s">
        <v>5790</v>
      </c>
      <c r="K876" s="145" t="s">
        <v>435</v>
      </c>
      <c r="L876" s="145" t="s">
        <v>221</v>
      </c>
      <c r="M876" s="145" t="s">
        <v>286</v>
      </c>
      <c r="N876" s="145" t="s">
        <v>246</v>
      </c>
      <c r="O876" s="145" t="s">
        <v>5823</v>
      </c>
    </row>
    <row r="877" spans="1:15" s="7" customFormat="1" ht="30" x14ac:dyDescent="0.25">
      <c r="A877" s="8" t="s">
        <v>4535</v>
      </c>
      <c r="B877" s="123" t="s">
        <v>132</v>
      </c>
      <c r="C877" s="122" t="s">
        <v>4536</v>
      </c>
      <c r="D877" s="287">
        <v>7.75</v>
      </c>
      <c r="E877" s="286">
        <v>3.88</v>
      </c>
      <c r="F877" s="9"/>
      <c r="G877" s="10">
        <f t="shared" si="13"/>
        <v>0</v>
      </c>
      <c r="H877" s="144" t="s">
        <v>361</v>
      </c>
      <c r="I877" s="145" t="s">
        <v>365</v>
      </c>
      <c r="J877" s="145" t="s">
        <v>5790</v>
      </c>
      <c r="K877" s="145" t="s">
        <v>435</v>
      </c>
      <c r="L877" s="145" t="s">
        <v>221</v>
      </c>
      <c r="M877" s="145" t="s">
        <v>286</v>
      </c>
      <c r="N877" s="145" t="s">
        <v>267</v>
      </c>
      <c r="O877" s="145" t="s">
        <v>5828</v>
      </c>
    </row>
    <row r="878" spans="1:15" s="7" customFormat="1" ht="30" x14ac:dyDescent="0.25">
      <c r="A878" s="8" t="s">
        <v>4554</v>
      </c>
      <c r="B878" s="123" t="s">
        <v>132</v>
      </c>
      <c r="C878" s="122" t="s">
        <v>4555</v>
      </c>
      <c r="D878" s="287">
        <v>9.5</v>
      </c>
      <c r="E878" s="286">
        <v>4.75</v>
      </c>
      <c r="F878" s="9"/>
      <c r="G878" s="10">
        <f t="shared" si="13"/>
        <v>0</v>
      </c>
      <c r="H878" s="144" t="s">
        <v>361</v>
      </c>
      <c r="I878" s="145" t="s">
        <v>365</v>
      </c>
      <c r="J878" s="145" t="s">
        <v>5790</v>
      </c>
      <c r="K878" s="145" t="s">
        <v>435</v>
      </c>
      <c r="L878" s="145" t="s">
        <v>221</v>
      </c>
      <c r="M878" s="145" t="s">
        <v>286</v>
      </c>
      <c r="N878" s="145" t="s">
        <v>255</v>
      </c>
      <c r="O878" s="145" t="s">
        <v>5838</v>
      </c>
    </row>
    <row r="879" spans="1:15" s="7" customFormat="1" ht="30" x14ac:dyDescent="0.25">
      <c r="A879" s="8" t="s">
        <v>4556</v>
      </c>
      <c r="B879" s="123" t="s">
        <v>132</v>
      </c>
      <c r="C879" s="122" t="s">
        <v>4557</v>
      </c>
      <c r="D879" s="287">
        <v>9.5</v>
      </c>
      <c r="E879" s="286">
        <v>4.75</v>
      </c>
      <c r="F879" s="9"/>
      <c r="G879" s="10">
        <f t="shared" si="13"/>
        <v>0</v>
      </c>
      <c r="H879" s="144" t="s">
        <v>361</v>
      </c>
      <c r="I879" s="145" t="s">
        <v>365</v>
      </c>
      <c r="J879" s="145" t="s">
        <v>5790</v>
      </c>
      <c r="K879" s="145" t="s">
        <v>435</v>
      </c>
      <c r="L879" s="145" t="s">
        <v>221</v>
      </c>
      <c r="M879" s="145" t="s">
        <v>286</v>
      </c>
      <c r="N879" s="145" t="s">
        <v>227</v>
      </c>
      <c r="O879" s="145" t="s">
        <v>5839</v>
      </c>
    </row>
    <row r="880" spans="1:15" s="7" customFormat="1" ht="30" x14ac:dyDescent="0.25">
      <c r="A880" s="8" t="s">
        <v>4562</v>
      </c>
      <c r="B880" s="123" t="s">
        <v>132</v>
      </c>
      <c r="C880" s="122" t="s">
        <v>4563</v>
      </c>
      <c r="D880" s="287">
        <v>9.5</v>
      </c>
      <c r="E880" s="286">
        <v>4.75</v>
      </c>
      <c r="F880" s="9"/>
      <c r="G880" s="10">
        <f t="shared" si="13"/>
        <v>0</v>
      </c>
      <c r="H880" s="144" t="s">
        <v>361</v>
      </c>
      <c r="I880" s="145" t="s">
        <v>365</v>
      </c>
      <c r="J880" s="145" t="s">
        <v>5790</v>
      </c>
      <c r="K880" s="145" t="s">
        <v>435</v>
      </c>
      <c r="L880" s="145" t="s">
        <v>221</v>
      </c>
      <c r="M880" s="145" t="s">
        <v>286</v>
      </c>
      <c r="N880" s="145" t="s">
        <v>251</v>
      </c>
      <c r="O880" s="145" t="s">
        <v>5842</v>
      </c>
    </row>
    <row r="881" spans="1:15" s="7" customFormat="1" ht="15.75" x14ac:dyDescent="0.25">
      <c r="A881" s="8" t="s">
        <v>4564</v>
      </c>
      <c r="B881" s="123" t="s">
        <v>132</v>
      </c>
      <c r="C881" s="122" t="s">
        <v>4565</v>
      </c>
      <c r="D881" s="287">
        <v>8.75</v>
      </c>
      <c r="E881" s="286">
        <v>4.38</v>
      </c>
      <c r="F881" s="9"/>
      <c r="G881" s="10">
        <f t="shared" si="13"/>
        <v>0</v>
      </c>
      <c r="H881" s="144" t="s">
        <v>361</v>
      </c>
      <c r="I881" s="145" t="s">
        <v>365</v>
      </c>
      <c r="J881" s="145" t="s">
        <v>5790</v>
      </c>
      <c r="K881" s="145" t="s">
        <v>435</v>
      </c>
      <c r="L881" s="145" t="s">
        <v>221</v>
      </c>
      <c r="M881" s="145" t="s">
        <v>286</v>
      </c>
      <c r="N881" s="145" t="s">
        <v>225</v>
      </c>
      <c r="O881" s="145" t="s">
        <v>5843</v>
      </c>
    </row>
    <row r="882" spans="1:15" s="7" customFormat="1" ht="30" x14ac:dyDescent="0.25">
      <c r="A882" s="8" t="s">
        <v>4569</v>
      </c>
      <c r="B882" s="123" t="s">
        <v>132</v>
      </c>
      <c r="C882" s="122" t="s">
        <v>4570</v>
      </c>
      <c r="D882" s="287">
        <v>11</v>
      </c>
      <c r="E882" s="286">
        <v>5.5</v>
      </c>
      <c r="F882" s="9"/>
      <c r="G882" s="10">
        <f t="shared" si="13"/>
        <v>0</v>
      </c>
      <c r="H882" s="144" t="s">
        <v>361</v>
      </c>
      <c r="I882" s="145" t="s">
        <v>365</v>
      </c>
      <c r="J882" s="145" t="s">
        <v>5790</v>
      </c>
      <c r="K882" s="145" t="s">
        <v>435</v>
      </c>
      <c r="L882" s="145" t="s">
        <v>221</v>
      </c>
      <c r="M882" s="145" t="s">
        <v>286</v>
      </c>
      <c r="N882" s="145" t="s">
        <v>243</v>
      </c>
      <c r="O882" s="145" t="s">
        <v>5845</v>
      </c>
    </row>
    <row r="883" spans="1:15" s="7" customFormat="1" ht="15.75" x14ac:dyDescent="0.25">
      <c r="A883" s="8" t="s">
        <v>4575</v>
      </c>
      <c r="B883" s="123" t="s">
        <v>132</v>
      </c>
      <c r="C883" s="122" t="s">
        <v>4576</v>
      </c>
      <c r="D883" s="287">
        <v>8.75</v>
      </c>
      <c r="E883" s="286">
        <v>4.38</v>
      </c>
      <c r="F883" s="9"/>
      <c r="G883" s="10">
        <f t="shared" si="13"/>
        <v>0</v>
      </c>
      <c r="H883" s="144" t="s">
        <v>361</v>
      </c>
      <c r="I883" s="145" t="s">
        <v>365</v>
      </c>
      <c r="J883" s="145" t="s">
        <v>5790</v>
      </c>
      <c r="K883" s="145" t="s">
        <v>435</v>
      </c>
      <c r="L883" s="145" t="s">
        <v>221</v>
      </c>
      <c r="M883" s="145" t="s">
        <v>286</v>
      </c>
      <c r="N883" s="145" t="s">
        <v>223</v>
      </c>
      <c r="O883" s="145" t="s">
        <v>5848</v>
      </c>
    </row>
    <row r="884" spans="1:15" s="7" customFormat="1" ht="15.75" x14ac:dyDescent="0.25">
      <c r="A884" s="8" t="s">
        <v>4582</v>
      </c>
      <c r="B884" s="123" t="s">
        <v>132</v>
      </c>
      <c r="C884" s="122" t="s">
        <v>4583</v>
      </c>
      <c r="D884" s="287">
        <v>9.5</v>
      </c>
      <c r="E884" s="286">
        <v>4.75</v>
      </c>
      <c r="F884" s="9"/>
      <c r="G884" s="10">
        <f t="shared" si="13"/>
        <v>0</v>
      </c>
      <c r="H884" s="144" t="s">
        <v>361</v>
      </c>
      <c r="I884" s="145" t="s">
        <v>365</v>
      </c>
      <c r="J884" s="145" t="s">
        <v>5790</v>
      </c>
      <c r="K884" s="145" t="s">
        <v>435</v>
      </c>
      <c r="L884" s="145" t="s">
        <v>221</v>
      </c>
      <c r="M884" s="145" t="s">
        <v>286</v>
      </c>
      <c r="N884" s="145" t="s">
        <v>246</v>
      </c>
      <c r="O884" s="145" t="s">
        <v>5852</v>
      </c>
    </row>
    <row r="885" spans="1:15" s="7" customFormat="1" ht="30" x14ac:dyDescent="0.25">
      <c r="A885" s="8" t="s">
        <v>4590</v>
      </c>
      <c r="B885" s="123" t="s">
        <v>132</v>
      </c>
      <c r="C885" s="122" t="s">
        <v>4591</v>
      </c>
      <c r="D885" s="287">
        <v>8.75</v>
      </c>
      <c r="E885" s="286">
        <v>4.38</v>
      </c>
      <c r="F885" s="9"/>
      <c r="G885" s="10">
        <f t="shared" si="13"/>
        <v>0</v>
      </c>
      <c r="H885" s="144" t="s">
        <v>361</v>
      </c>
      <c r="I885" s="145" t="s">
        <v>365</v>
      </c>
      <c r="J885" s="145" t="s">
        <v>5790</v>
      </c>
      <c r="K885" s="145" t="s">
        <v>435</v>
      </c>
      <c r="L885" s="145" t="s">
        <v>221</v>
      </c>
      <c r="M885" s="145" t="s">
        <v>286</v>
      </c>
      <c r="N885" s="145" t="s">
        <v>244</v>
      </c>
      <c r="O885" s="145" t="s">
        <v>5855</v>
      </c>
    </row>
    <row r="886" spans="1:15" s="7" customFormat="1" ht="15.75" x14ac:dyDescent="0.25">
      <c r="A886" s="8" t="s">
        <v>4607</v>
      </c>
      <c r="B886" s="123" t="s">
        <v>132</v>
      </c>
      <c r="C886" s="122" t="s">
        <v>4608</v>
      </c>
      <c r="D886" s="287">
        <v>7.75</v>
      </c>
      <c r="E886" s="286">
        <v>3.88</v>
      </c>
      <c r="F886" s="9"/>
      <c r="G886" s="10">
        <f t="shared" si="13"/>
        <v>0</v>
      </c>
      <c r="H886" s="144" t="s">
        <v>361</v>
      </c>
      <c r="I886" s="145" t="s">
        <v>365</v>
      </c>
      <c r="J886" s="145" t="s">
        <v>5790</v>
      </c>
      <c r="K886" s="145" t="s">
        <v>435</v>
      </c>
      <c r="L886" s="145" t="s">
        <v>221</v>
      </c>
      <c r="M886" s="145" t="s">
        <v>286</v>
      </c>
      <c r="N886" s="145" t="s">
        <v>227</v>
      </c>
      <c r="O886" s="145" t="s">
        <v>5864</v>
      </c>
    </row>
    <row r="887" spans="1:15" s="7" customFormat="1" ht="15.75" x14ac:dyDescent="0.25">
      <c r="A887" s="8" t="s">
        <v>4609</v>
      </c>
      <c r="B887" s="123" t="s">
        <v>132</v>
      </c>
      <c r="C887" s="122" t="s">
        <v>4610</v>
      </c>
      <c r="D887" s="287">
        <v>8.75</v>
      </c>
      <c r="E887" s="286">
        <v>4.38</v>
      </c>
      <c r="F887" s="9"/>
      <c r="G887" s="10">
        <f t="shared" si="13"/>
        <v>0</v>
      </c>
      <c r="H887" s="144" t="s">
        <v>361</v>
      </c>
      <c r="I887" s="145" t="s">
        <v>365</v>
      </c>
      <c r="J887" s="145" t="s">
        <v>5790</v>
      </c>
      <c r="K887" s="145" t="s">
        <v>435</v>
      </c>
      <c r="L887" s="145" t="s">
        <v>221</v>
      </c>
      <c r="M887" s="145" t="s">
        <v>286</v>
      </c>
      <c r="N887" s="145" t="s">
        <v>244</v>
      </c>
      <c r="O887" s="145" t="s">
        <v>5865</v>
      </c>
    </row>
    <row r="888" spans="1:15" s="7" customFormat="1" ht="15.75" x14ac:dyDescent="0.25">
      <c r="A888" s="8" t="s">
        <v>4657</v>
      </c>
      <c r="B888" s="123" t="s">
        <v>132</v>
      </c>
      <c r="C888" s="122" t="s">
        <v>4658</v>
      </c>
      <c r="D888" s="287">
        <v>8.75</v>
      </c>
      <c r="E888" s="286">
        <v>4.38</v>
      </c>
      <c r="F888" s="9"/>
      <c r="G888" s="10">
        <f t="shared" si="13"/>
        <v>0</v>
      </c>
      <c r="H888" s="144" t="s">
        <v>361</v>
      </c>
      <c r="I888" s="145" t="s">
        <v>365</v>
      </c>
      <c r="J888" s="145" t="s">
        <v>5790</v>
      </c>
      <c r="K888" s="145" t="s">
        <v>5867</v>
      </c>
      <c r="L888" s="145" t="s">
        <v>221</v>
      </c>
      <c r="M888" s="145" t="s">
        <v>286</v>
      </c>
      <c r="N888" s="145" t="s">
        <v>267</v>
      </c>
      <c r="O888" s="145" t="s">
        <v>5868</v>
      </c>
    </row>
    <row r="889" spans="1:15" s="7" customFormat="1" ht="15.75" x14ac:dyDescent="0.25">
      <c r="A889" s="8" t="s">
        <v>4659</v>
      </c>
      <c r="B889" s="123" t="s">
        <v>132</v>
      </c>
      <c r="C889" s="122" t="s">
        <v>4660</v>
      </c>
      <c r="D889" s="287">
        <v>8.75</v>
      </c>
      <c r="E889" s="286">
        <v>4.38</v>
      </c>
      <c r="F889" s="9"/>
      <c r="G889" s="10">
        <f t="shared" si="13"/>
        <v>0</v>
      </c>
      <c r="H889" s="144" t="s">
        <v>361</v>
      </c>
      <c r="I889" s="145" t="s">
        <v>365</v>
      </c>
      <c r="J889" s="145" t="s">
        <v>5790</v>
      </c>
      <c r="K889" s="145" t="s">
        <v>5867</v>
      </c>
      <c r="L889" s="145" t="s">
        <v>221</v>
      </c>
      <c r="M889" s="145" t="s">
        <v>286</v>
      </c>
      <c r="N889" s="145" t="s">
        <v>246</v>
      </c>
      <c r="O889" s="145" t="s">
        <v>5869</v>
      </c>
    </row>
    <row r="890" spans="1:15" s="7" customFormat="1" ht="15.75" x14ac:dyDescent="0.25">
      <c r="A890" s="8" t="s">
        <v>4661</v>
      </c>
      <c r="B890" s="123" t="s">
        <v>132</v>
      </c>
      <c r="C890" s="122" t="s">
        <v>4662</v>
      </c>
      <c r="D890" s="287">
        <v>7.75</v>
      </c>
      <c r="E890" s="286">
        <v>3.88</v>
      </c>
      <c r="F890" s="9"/>
      <c r="G890" s="10">
        <f t="shared" si="13"/>
        <v>0</v>
      </c>
      <c r="H890" s="144" t="s">
        <v>361</v>
      </c>
      <c r="I890" s="145" t="s">
        <v>365</v>
      </c>
      <c r="J890" s="145" t="s">
        <v>5790</v>
      </c>
      <c r="K890" s="145" t="s">
        <v>5867</v>
      </c>
      <c r="L890" s="145" t="s">
        <v>221</v>
      </c>
      <c r="M890" s="145" t="s">
        <v>286</v>
      </c>
      <c r="N890" s="145" t="s">
        <v>244</v>
      </c>
      <c r="O890" s="145" t="s">
        <v>5870</v>
      </c>
    </row>
    <row r="891" spans="1:15" s="7" customFormat="1" ht="15.75" x14ac:dyDescent="0.25">
      <c r="A891" s="8" t="s">
        <v>4664</v>
      </c>
      <c r="B891" s="123" t="s">
        <v>132</v>
      </c>
      <c r="C891" s="122" t="s">
        <v>4665</v>
      </c>
      <c r="D891" s="287">
        <v>9.5</v>
      </c>
      <c r="E891" s="286">
        <v>4.75</v>
      </c>
      <c r="F891" s="9"/>
      <c r="G891" s="10">
        <f t="shared" si="13"/>
        <v>0</v>
      </c>
      <c r="H891" s="144" t="s">
        <v>361</v>
      </c>
      <c r="I891" s="145" t="s">
        <v>365</v>
      </c>
      <c r="J891" s="145" t="s">
        <v>5790</v>
      </c>
      <c r="K891" s="145" t="s">
        <v>5867</v>
      </c>
      <c r="L891" s="145" t="s">
        <v>221</v>
      </c>
      <c r="M891" s="145" t="s">
        <v>286</v>
      </c>
      <c r="N891" s="145" t="s">
        <v>225</v>
      </c>
      <c r="O891" s="145" t="s">
        <v>5872</v>
      </c>
    </row>
    <row r="892" spans="1:15" s="7" customFormat="1" ht="30" x14ac:dyDescent="0.25">
      <c r="A892" s="8" t="s">
        <v>4677</v>
      </c>
      <c r="B892" s="123" t="s">
        <v>132</v>
      </c>
      <c r="C892" s="122" t="s">
        <v>4678</v>
      </c>
      <c r="D892" s="287">
        <v>8.75</v>
      </c>
      <c r="E892" s="286">
        <v>4.38</v>
      </c>
      <c r="F892" s="9"/>
      <c r="G892" s="10">
        <f t="shared" si="13"/>
        <v>0</v>
      </c>
      <c r="H892" s="144" t="s">
        <v>361</v>
      </c>
      <c r="I892" s="145" t="s">
        <v>365</v>
      </c>
      <c r="J892" s="145" t="s">
        <v>5790</v>
      </c>
      <c r="K892" s="145" t="s">
        <v>5867</v>
      </c>
      <c r="L892" s="145" t="s">
        <v>221</v>
      </c>
      <c r="M892" s="145" t="s">
        <v>286</v>
      </c>
      <c r="N892" s="145" t="s">
        <v>248</v>
      </c>
      <c r="O892" s="145" t="s">
        <v>5879</v>
      </c>
    </row>
    <row r="893" spans="1:15" s="7" customFormat="1" ht="15.75" x14ac:dyDescent="0.25">
      <c r="A893" s="8" t="s">
        <v>4691</v>
      </c>
      <c r="B893" s="123" t="s">
        <v>132</v>
      </c>
      <c r="C893" s="122" t="s">
        <v>4692</v>
      </c>
      <c r="D893" s="287">
        <v>11</v>
      </c>
      <c r="E893" s="286">
        <v>5.5</v>
      </c>
      <c r="F893" s="9"/>
      <c r="G893" s="10">
        <f t="shared" si="13"/>
        <v>0</v>
      </c>
      <c r="H893" s="144" t="s">
        <v>361</v>
      </c>
      <c r="I893" s="145" t="s">
        <v>365</v>
      </c>
      <c r="J893" s="145" t="s">
        <v>5790</v>
      </c>
      <c r="K893" s="145" t="s">
        <v>5881</v>
      </c>
      <c r="L893" s="145" t="s">
        <v>221</v>
      </c>
      <c r="M893" s="145" t="s">
        <v>286</v>
      </c>
      <c r="N893" s="145" t="s">
        <v>298</v>
      </c>
      <c r="O893" s="145" t="s">
        <v>5882</v>
      </c>
    </row>
    <row r="894" spans="1:15" s="7" customFormat="1" ht="15.75" x14ac:dyDescent="0.25">
      <c r="A894" s="8" t="s">
        <v>4695</v>
      </c>
      <c r="B894" s="123" t="s">
        <v>132</v>
      </c>
      <c r="C894" s="122" t="s">
        <v>4696</v>
      </c>
      <c r="D894" s="287">
        <v>9.5</v>
      </c>
      <c r="E894" s="286">
        <v>4.75</v>
      </c>
      <c r="F894" s="9"/>
      <c r="G894" s="10">
        <f t="shared" si="13"/>
        <v>0</v>
      </c>
      <c r="H894" s="144" t="s">
        <v>361</v>
      </c>
      <c r="I894" s="145" t="s">
        <v>365</v>
      </c>
      <c r="J894" s="145" t="s">
        <v>5790</v>
      </c>
      <c r="K894" s="145" t="s">
        <v>5881</v>
      </c>
      <c r="L894" s="145" t="s">
        <v>221</v>
      </c>
      <c r="M894" s="145" t="s">
        <v>286</v>
      </c>
      <c r="N894" s="145" t="s">
        <v>318</v>
      </c>
      <c r="O894" s="145" t="s">
        <v>5884</v>
      </c>
    </row>
    <row r="895" spans="1:15" s="7" customFormat="1" ht="15.75" x14ac:dyDescent="0.25">
      <c r="A895" s="8" t="s">
        <v>4726</v>
      </c>
      <c r="B895" s="123" t="s">
        <v>132</v>
      </c>
      <c r="C895" s="122" t="s">
        <v>4727</v>
      </c>
      <c r="D895" s="287">
        <v>9.5</v>
      </c>
      <c r="E895" s="286">
        <v>4.75</v>
      </c>
      <c r="F895" s="9"/>
      <c r="G895" s="10">
        <f t="shared" si="13"/>
        <v>0</v>
      </c>
      <c r="H895" s="144" t="s">
        <v>361</v>
      </c>
      <c r="I895" s="145" t="s">
        <v>365</v>
      </c>
      <c r="J895" s="145" t="s">
        <v>5790</v>
      </c>
      <c r="K895" s="145" t="s">
        <v>5888</v>
      </c>
      <c r="L895" s="145" t="s">
        <v>221</v>
      </c>
      <c r="M895" s="145" t="s">
        <v>286</v>
      </c>
      <c r="N895" s="145" t="s">
        <v>230</v>
      </c>
      <c r="O895" s="145" t="s">
        <v>5893</v>
      </c>
    </row>
    <row r="896" spans="1:15" s="7" customFormat="1" ht="15.75" x14ac:dyDescent="0.25">
      <c r="A896" s="8" t="s">
        <v>4728</v>
      </c>
      <c r="B896" s="123" t="s">
        <v>132</v>
      </c>
      <c r="C896" s="122" t="s">
        <v>4729</v>
      </c>
      <c r="D896" s="287">
        <v>7.75</v>
      </c>
      <c r="E896" s="286">
        <v>3.88</v>
      </c>
      <c r="F896" s="9"/>
      <c r="G896" s="10">
        <f t="shared" si="13"/>
        <v>0</v>
      </c>
      <c r="H896" s="144" t="s">
        <v>361</v>
      </c>
      <c r="I896" s="145" t="s">
        <v>365</v>
      </c>
      <c r="J896" s="145" t="s">
        <v>5790</v>
      </c>
      <c r="K896" s="145" t="s">
        <v>5888</v>
      </c>
      <c r="L896" s="145" t="s">
        <v>221</v>
      </c>
      <c r="M896" s="145" t="s">
        <v>286</v>
      </c>
      <c r="N896" s="145" t="s">
        <v>227</v>
      </c>
      <c r="O896" s="145" t="s">
        <v>5894</v>
      </c>
    </row>
    <row r="897" spans="1:15" s="7" customFormat="1" ht="30" x14ac:dyDescent="0.25">
      <c r="A897" s="8" t="s">
        <v>4730</v>
      </c>
      <c r="B897" s="123" t="s">
        <v>132</v>
      </c>
      <c r="C897" s="122" t="s">
        <v>4731</v>
      </c>
      <c r="D897" s="287">
        <v>8.75</v>
      </c>
      <c r="E897" s="286">
        <v>4.38</v>
      </c>
      <c r="F897" s="9"/>
      <c r="G897" s="10">
        <f t="shared" si="13"/>
        <v>0</v>
      </c>
      <c r="H897" s="144" t="s">
        <v>361</v>
      </c>
      <c r="I897" s="145" t="s">
        <v>365</v>
      </c>
      <c r="J897" s="145" t="s">
        <v>5790</v>
      </c>
      <c r="K897" s="145" t="s">
        <v>5888</v>
      </c>
      <c r="L897" s="145" t="s">
        <v>221</v>
      </c>
      <c r="M897" s="145" t="s">
        <v>286</v>
      </c>
      <c r="N897" s="145" t="s">
        <v>248</v>
      </c>
      <c r="O897" s="145" t="s">
        <v>5895</v>
      </c>
    </row>
    <row r="898" spans="1:15" s="7" customFormat="1" ht="30" x14ac:dyDescent="0.25">
      <c r="A898" s="8" t="s">
        <v>4746</v>
      </c>
      <c r="B898" s="123" t="s">
        <v>132</v>
      </c>
      <c r="C898" s="122" t="s">
        <v>4747</v>
      </c>
      <c r="D898" s="287">
        <v>9.5</v>
      </c>
      <c r="E898" s="286">
        <v>4.75</v>
      </c>
      <c r="F898" s="9"/>
      <c r="G898" s="10">
        <f t="shared" si="13"/>
        <v>0</v>
      </c>
      <c r="H898" s="144" t="s">
        <v>361</v>
      </c>
      <c r="I898" s="145" t="s">
        <v>365</v>
      </c>
      <c r="J898" s="145" t="s">
        <v>5790</v>
      </c>
      <c r="K898" s="145" t="s">
        <v>5896</v>
      </c>
      <c r="L898" s="145" t="s">
        <v>221</v>
      </c>
      <c r="M898" s="145" t="s">
        <v>286</v>
      </c>
      <c r="N898" s="145" t="s">
        <v>251</v>
      </c>
      <c r="O898" s="145" t="s">
        <v>5901</v>
      </c>
    </row>
    <row r="899" spans="1:15" s="7" customFormat="1" ht="30" x14ac:dyDescent="0.25">
      <c r="A899" s="8" t="s">
        <v>4896</v>
      </c>
      <c r="B899" s="123" t="s">
        <v>132</v>
      </c>
      <c r="C899" s="122" t="s">
        <v>4778</v>
      </c>
      <c r="D899" s="287">
        <v>11</v>
      </c>
      <c r="E899" s="286">
        <v>5.5</v>
      </c>
      <c r="F899" s="9"/>
      <c r="G899" s="10">
        <f t="shared" si="13"/>
        <v>0</v>
      </c>
      <c r="H899" s="144" t="s">
        <v>361</v>
      </c>
      <c r="I899" s="145" t="s">
        <v>365</v>
      </c>
      <c r="J899" s="145" t="s">
        <v>5790</v>
      </c>
      <c r="K899" s="145" t="s">
        <v>5907</v>
      </c>
      <c r="L899" s="145" t="s">
        <v>221</v>
      </c>
      <c r="M899" s="145" t="s">
        <v>286</v>
      </c>
      <c r="N899" s="145" t="s">
        <v>303</v>
      </c>
      <c r="O899" s="145" t="s">
        <v>5910</v>
      </c>
    </row>
    <row r="900" spans="1:15" s="7" customFormat="1" ht="15.75" x14ac:dyDescent="0.25">
      <c r="A900" s="8" t="s">
        <v>4806</v>
      </c>
      <c r="B900" s="123" t="s">
        <v>132</v>
      </c>
      <c r="C900" s="122" t="s">
        <v>4807</v>
      </c>
      <c r="D900" s="287">
        <v>11</v>
      </c>
      <c r="E900" s="286">
        <v>5.5</v>
      </c>
      <c r="F900" s="9"/>
      <c r="G900" s="10">
        <f t="shared" ref="G900:G963" si="14">E900*F900</f>
        <v>0</v>
      </c>
      <c r="H900" s="144" t="s">
        <v>361</v>
      </c>
      <c r="I900" s="145" t="s">
        <v>365</v>
      </c>
      <c r="J900" s="145" t="s">
        <v>5790</v>
      </c>
      <c r="K900" s="145" t="s">
        <v>4828</v>
      </c>
      <c r="L900" s="145" t="s">
        <v>221</v>
      </c>
      <c r="M900" s="145" t="s">
        <v>286</v>
      </c>
      <c r="N900" s="145" t="s">
        <v>243</v>
      </c>
      <c r="O900" s="145" t="s">
        <v>5922</v>
      </c>
    </row>
    <row r="901" spans="1:15" s="7" customFormat="1" ht="15.75" x14ac:dyDescent="0.25">
      <c r="A901" s="8" t="s">
        <v>4808</v>
      </c>
      <c r="B901" s="123" t="s">
        <v>132</v>
      </c>
      <c r="C901" s="122" t="s">
        <v>4809</v>
      </c>
      <c r="D901" s="287">
        <v>9.5</v>
      </c>
      <c r="E901" s="286">
        <v>4.75</v>
      </c>
      <c r="F901" s="9"/>
      <c r="G901" s="10">
        <f t="shared" si="14"/>
        <v>0</v>
      </c>
      <c r="H901" s="144" t="s">
        <v>361</v>
      </c>
      <c r="I901" s="145" t="s">
        <v>365</v>
      </c>
      <c r="J901" s="145" t="s">
        <v>5790</v>
      </c>
      <c r="K901" s="145" t="s">
        <v>4828</v>
      </c>
      <c r="L901" s="145" t="s">
        <v>221</v>
      </c>
      <c r="M901" s="145" t="s">
        <v>286</v>
      </c>
      <c r="N901" s="145" t="s">
        <v>318</v>
      </c>
      <c r="O901" s="145" t="s">
        <v>5923</v>
      </c>
    </row>
    <row r="902" spans="1:15" s="7" customFormat="1" ht="15.75" x14ac:dyDescent="0.25">
      <c r="A902" s="8" t="s">
        <v>4823</v>
      </c>
      <c r="B902" s="123" t="s">
        <v>132</v>
      </c>
      <c r="C902" s="122" t="s">
        <v>4824</v>
      </c>
      <c r="D902" s="287">
        <v>11</v>
      </c>
      <c r="E902" s="286">
        <v>5.5</v>
      </c>
      <c r="F902" s="9"/>
      <c r="G902" s="10">
        <f t="shared" si="14"/>
        <v>0</v>
      </c>
      <c r="H902" s="144" t="s">
        <v>361</v>
      </c>
      <c r="I902" s="145" t="s">
        <v>365</v>
      </c>
      <c r="J902" s="145" t="s">
        <v>5790</v>
      </c>
      <c r="K902" s="145" t="s">
        <v>4828</v>
      </c>
      <c r="L902" s="145" t="s">
        <v>221</v>
      </c>
      <c r="M902" s="145" t="s">
        <v>286</v>
      </c>
      <c r="N902" s="145" t="s">
        <v>243</v>
      </c>
      <c r="O902" s="145" t="s">
        <v>5930</v>
      </c>
    </row>
    <row r="903" spans="1:15" s="7" customFormat="1" ht="15.75" x14ac:dyDescent="0.25">
      <c r="A903" s="8" t="s">
        <v>4830</v>
      </c>
      <c r="B903" s="123" t="s">
        <v>132</v>
      </c>
      <c r="C903" s="122" t="s">
        <v>4831</v>
      </c>
      <c r="D903" s="287">
        <v>8.75</v>
      </c>
      <c r="E903" s="286">
        <v>4.38</v>
      </c>
      <c r="F903" s="9"/>
      <c r="G903" s="10">
        <f t="shared" si="14"/>
        <v>0</v>
      </c>
      <c r="H903" s="144" t="s">
        <v>361</v>
      </c>
      <c r="I903" s="145" t="s">
        <v>365</v>
      </c>
      <c r="J903" s="145" t="s">
        <v>5790</v>
      </c>
      <c r="K903" s="145" t="s">
        <v>4828</v>
      </c>
      <c r="L903" s="145" t="s">
        <v>221</v>
      </c>
      <c r="M903" s="145" t="s">
        <v>286</v>
      </c>
      <c r="N903" s="145" t="s">
        <v>237</v>
      </c>
      <c r="O903" s="145" t="s">
        <v>5933</v>
      </c>
    </row>
    <row r="904" spans="1:15" s="7" customFormat="1" ht="15.75" x14ac:dyDescent="0.25">
      <c r="A904" s="8" t="s">
        <v>4836</v>
      </c>
      <c r="B904" s="123" t="s">
        <v>132</v>
      </c>
      <c r="C904" s="122" t="s">
        <v>4837</v>
      </c>
      <c r="D904" s="287">
        <v>9.5</v>
      </c>
      <c r="E904" s="286">
        <v>4.75</v>
      </c>
      <c r="F904" s="9"/>
      <c r="G904" s="10">
        <f t="shared" si="14"/>
        <v>0</v>
      </c>
      <c r="H904" s="144" t="s">
        <v>361</v>
      </c>
      <c r="I904" s="145" t="s">
        <v>365</v>
      </c>
      <c r="J904" s="145" t="s">
        <v>5790</v>
      </c>
      <c r="K904" s="145" t="s">
        <v>4828</v>
      </c>
      <c r="L904" s="145" t="s">
        <v>221</v>
      </c>
      <c r="M904" s="145" t="s">
        <v>286</v>
      </c>
      <c r="N904" s="145" t="s">
        <v>248</v>
      </c>
      <c r="O904" s="145" t="s">
        <v>5936</v>
      </c>
    </row>
    <row r="905" spans="1:15" s="7" customFormat="1" ht="15.75" x14ac:dyDescent="0.25">
      <c r="A905" s="8" t="s">
        <v>4886</v>
      </c>
      <c r="B905" s="123" t="s">
        <v>132</v>
      </c>
      <c r="C905" s="122" t="s">
        <v>4887</v>
      </c>
      <c r="D905" s="287">
        <v>7.75</v>
      </c>
      <c r="E905" s="286">
        <v>3.88</v>
      </c>
      <c r="F905" s="9"/>
      <c r="G905" s="10">
        <f t="shared" si="14"/>
        <v>0</v>
      </c>
      <c r="H905" s="144" t="s">
        <v>361</v>
      </c>
      <c r="I905" s="145" t="s">
        <v>365</v>
      </c>
      <c r="J905" s="145" t="s">
        <v>5790</v>
      </c>
      <c r="K905" s="145" t="s">
        <v>4828</v>
      </c>
      <c r="L905" s="145" t="s">
        <v>221</v>
      </c>
      <c r="M905" s="145" t="s">
        <v>286</v>
      </c>
      <c r="N905" s="145" t="s">
        <v>237</v>
      </c>
      <c r="O905" s="145" t="s">
        <v>5959</v>
      </c>
    </row>
    <row r="906" spans="1:15" s="7" customFormat="1" ht="30" x14ac:dyDescent="0.25">
      <c r="A906" s="8" t="s">
        <v>4888</v>
      </c>
      <c r="B906" s="123" t="s">
        <v>132</v>
      </c>
      <c r="C906" s="122" t="s">
        <v>4889</v>
      </c>
      <c r="D906" s="287">
        <v>9.5</v>
      </c>
      <c r="E906" s="286">
        <v>4.75</v>
      </c>
      <c r="F906" s="9"/>
      <c r="G906" s="10">
        <f t="shared" si="14"/>
        <v>0</v>
      </c>
      <c r="H906" s="144" t="s">
        <v>361</v>
      </c>
      <c r="I906" s="145" t="s">
        <v>365</v>
      </c>
      <c r="J906" s="145" t="s">
        <v>5790</v>
      </c>
      <c r="K906" s="145" t="s">
        <v>4828</v>
      </c>
      <c r="L906" s="145" t="s">
        <v>221</v>
      </c>
      <c r="M906" s="145" t="s">
        <v>286</v>
      </c>
      <c r="N906" s="145" t="s">
        <v>246</v>
      </c>
      <c r="O906" s="145" t="s">
        <v>5960</v>
      </c>
    </row>
    <row r="907" spans="1:15" s="7" customFormat="1" ht="15.75" x14ac:dyDescent="0.25">
      <c r="A907" s="8" t="s">
        <v>4890</v>
      </c>
      <c r="B907" s="123" t="s">
        <v>132</v>
      </c>
      <c r="C907" s="122" t="s">
        <v>4891</v>
      </c>
      <c r="D907" s="287">
        <v>8.75</v>
      </c>
      <c r="E907" s="286">
        <v>4.38</v>
      </c>
      <c r="F907" s="9"/>
      <c r="G907" s="10">
        <f t="shared" si="14"/>
        <v>0</v>
      </c>
      <c r="H907" s="144" t="s">
        <v>361</v>
      </c>
      <c r="I907" s="145" t="s">
        <v>365</v>
      </c>
      <c r="J907" s="145" t="s">
        <v>5790</v>
      </c>
      <c r="K907" s="145" t="s">
        <v>4828</v>
      </c>
      <c r="L907" s="145" t="s">
        <v>221</v>
      </c>
      <c r="M907" s="145" t="s">
        <v>286</v>
      </c>
      <c r="N907" s="145" t="s">
        <v>244</v>
      </c>
      <c r="O907" s="145" t="s">
        <v>5961</v>
      </c>
    </row>
    <row r="908" spans="1:15" s="7" customFormat="1" ht="15.75" x14ac:dyDescent="0.25">
      <c r="A908" s="8" t="s">
        <v>4937</v>
      </c>
      <c r="B908" s="123" t="s">
        <v>132</v>
      </c>
      <c r="C908" s="122" t="s">
        <v>4938</v>
      </c>
      <c r="D908" s="287">
        <v>8.75</v>
      </c>
      <c r="E908" s="286">
        <v>4.38</v>
      </c>
      <c r="F908" s="9"/>
      <c r="G908" s="10">
        <f t="shared" si="14"/>
        <v>0</v>
      </c>
      <c r="H908" s="144" t="s">
        <v>361</v>
      </c>
      <c r="I908" s="145" t="s">
        <v>365</v>
      </c>
      <c r="J908" s="145" t="s">
        <v>5790</v>
      </c>
      <c r="K908" s="145" t="s">
        <v>5962</v>
      </c>
      <c r="L908" s="145" t="s">
        <v>221</v>
      </c>
      <c r="M908" s="145" t="s">
        <v>286</v>
      </c>
      <c r="N908" s="145" t="s">
        <v>244</v>
      </c>
      <c r="O908" s="145" t="s">
        <v>5964</v>
      </c>
    </row>
    <row r="909" spans="1:15" s="7" customFormat="1" ht="30" x14ac:dyDescent="0.25">
      <c r="A909" s="8" t="s">
        <v>4950</v>
      </c>
      <c r="B909" s="123" t="s">
        <v>132</v>
      </c>
      <c r="C909" s="122" t="s">
        <v>4951</v>
      </c>
      <c r="D909" s="287">
        <v>8.75</v>
      </c>
      <c r="E909" s="286">
        <v>4.38</v>
      </c>
      <c r="F909" s="9"/>
      <c r="G909" s="10">
        <f t="shared" si="14"/>
        <v>0</v>
      </c>
      <c r="H909" s="144" t="s">
        <v>361</v>
      </c>
      <c r="I909" s="145" t="s">
        <v>365</v>
      </c>
      <c r="J909" s="145" t="s">
        <v>5790</v>
      </c>
      <c r="K909" s="145" t="s">
        <v>5962</v>
      </c>
      <c r="L909" s="145" t="s">
        <v>221</v>
      </c>
      <c r="M909" s="145" t="s">
        <v>373</v>
      </c>
      <c r="N909" s="145" t="s">
        <v>225</v>
      </c>
      <c r="O909" s="145" t="s">
        <v>5971</v>
      </c>
    </row>
    <row r="910" spans="1:15" s="7" customFormat="1" ht="15.75" x14ac:dyDescent="0.25">
      <c r="A910" s="8" t="s">
        <v>4957</v>
      </c>
      <c r="B910" s="123" t="s">
        <v>132</v>
      </c>
      <c r="C910" s="122" t="s">
        <v>4958</v>
      </c>
      <c r="D910" s="287">
        <v>8.75</v>
      </c>
      <c r="E910" s="286">
        <v>4.38</v>
      </c>
      <c r="F910" s="9"/>
      <c r="G910" s="10">
        <f t="shared" si="14"/>
        <v>0</v>
      </c>
      <c r="H910" s="144" t="s">
        <v>361</v>
      </c>
      <c r="I910" s="145" t="s">
        <v>365</v>
      </c>
      <c r="J910" s="145" t="s">
        <v>5790</v>
      </c>
      <c r="K910" s="145" t="s">
        <v>5962</v>
      </c>
      <c r="L910" s="145" t="s">
        <v>221</v>
      </c>
      <c r="M910" s="145" t="s">
        <v>286</v>
      </c>
      <c r="N910" s="145" t="s">
        <v>244</v>
      </c>
      <c r="O910" s="145" t="s">
        <v>5975</v>
      </c>
    </row>
    <row r="911" spans="1:15" s="7" customFormat="1" ht="15.75" x14ac:dyDescent="0.25">
      <c r="A911" s="8" t="s">
        <v>4959</v>
      </c>
      <c r="B911" s="123" t="s">
        <v>132</v>
      </c>
      <c r="C911" s="122" t="s">
        <v>4960</v>
      </c>
      <c r="D911" s="287">
        <v>8.75</v>
      </c>
      <c r="E911" s="286">
        <v>4.38</v>
      </c>
      <c r="F911" s="9"/>
      <c r="G911" s="10">
        <f t="shared" si="14"/>
        <v>0</v>
      </c>
      <c r="H911" s="144" t="s">
        <v>361</v>
      </c>
      <c r="I911" s="145" t="s">
        <v>365</v>
      </c>
      <c r="J911" s="145" t="s">
        <v>5790</v>
      </c>
      <c r="K911" s="145" t="s">
        <v>5962</v>
      </c>
      <c r="L911" s="145" t="s">
        <v>221</v>
      </c>
      <c r="M911" s="145" t="s">
        <v>286</v>
      </c>
      <c r="N911" s="145" t="s">
        <v>244</v>
      </c>
      <c r="O911" s="145" t="s">
        <v>5976</v>
      </c>
    </row>
    <row r="912" spans="1:15" s="7" customFormat="1" ht="15.75" x14ac:dyDescent="0.25">
      <c r="A912" s="8" t="s">
        <v>4963</v>
      </c>
      <c r="B912" s="123" t="s">
        <v>132</v>
      </c>
      <c r="C912" s="122" t="s">
        <v>4964</v>
      </c>
      <c r="D912" s="287">
        <v>7.75</v>
      </c>
      <c r="E912" s="286">
        <v>3.88</v>
      </c>
      <c r="F912" s="9"/>
      <c r="G912" s="10">
        <f t="shared" si="14"/>
        <v>0</v>
      </c>
      <c r="H912" s="144" t="s">
        <v>361</v>
      </c>
      <c r="I912" s="145" t="s">
        <v>365</v>
      </c>
      <c r="J912" s="145" t="s">
        <v>5790</v>
      </c>
      <c r="K912" s="145" t="s">
        <v>5962</v>
      </c>
      <c r="L912" s="145" t="s">
        <v>221</v>
      </c>
      <c r="M912" s="145" t="s">
        <v>286</v>
      </c>
      <c r="N912" s="145" t="s">
        <v>244</v>
      </c>
      <c r="O912" s="145" t="s">
        <v>5978</v>
      </c>
    </row>
    <row r="913" spans="1:15" s="7" customFormat="1" ht="15.75" x14ac:dyDescent="0.25">
      <c r="A913" s="8" t="s">
        <v>4966</v>
      </c>
      <c r="B913" s="123" t="s">
        <v>132</v>
      </c>
      <c r="C913" s="122" t="s">
        <v>4967</v>
      </c>
      <c r="D913" s="287">
        <v>8.75</v>
      </c>
      <c r="E913" s="286">
        <v>4.38</v>
      </c>
      <c r="F913" s="9"/>
      <c r="G913" s="10">
        <f t="shared" si="14"/>
        <v>0</v>
      </c>
      <c r="H913" s="144" t="s">
        <v>361</v>
      </c>
      <c r="I913" s="145" t="s">
        <v>365</v>
      </c>
      <c r="J913" s="145" t="s">
        <v>5790</v>
      </c>
      <c r="K913" s="145" t="s">
        <v>5962</v>
      </c>
      <c r="L913" s="145" t="s">
        <v>221</v>
      </c>
      <c r="M913" s="145" t="s">
        <v>286</v>
      </c>
      <c r="N913" s="145" t="s">
        <v>244</v>
      </c>
      <c r="O913" s="145" t="s">
        <v>5980</v>
      </c>
    </row>
    <row r="914" spans="1:15" s="7" customFormat="1" ht="15.75" x14ac:dyDescent="0.25">
      <c r="A914" s="8" t="s">
        <v>4976</v>
      </c>
      <c r="B914" s="123" t="s">
        <v>132</v>
      </c>
      <c r="C914" s="122" t="s">
        <v>4977</v>
      </c>
      <c r="D914" s="287">
        <v>8.75</v>
      </c>
      <c r="E914" s="286">
        <v>4.38</v>
      </c>
      <c r="F914" s="9"/>
      <c r="G914" s="10">
        <f t="shared" si="14"/>
        <v>0</v>
      </c>
      <c r="H914" s="144" t="s">
        <v>361</v>
      </c>
      <c r="I914" s="145" t="s">
        <v>365</v>
      </c>
      <c r="J914" s="145" t="s">
        <v>5790</v>
      </c>
      <c r="K914" s="145" t="s">
        <v>5962</v>
      </c>
      <c r="L914" s="145" t="s">
        <v>221</v>
      </c>
      <c r="M914" s="145" t="s">
        <v>286</v>
      </c>
      <c r="N914" s="145" t="s">
        <v>244</v>
      </c>
      <c r="O914" s="145" t="s">
        <v>5985</v>
      </c>
    </row>
    <row r="915" spans="1:15" s="7" customFormat="1" ht="15.75" x14ac:dyDescent="0.25">
      <c r="A915" s="8" t="s">
        <v>4986</v>
      </c>
      <c r="B915" s="123" t="s">
        <v>132</v>
      </c>
      <c r="C915" s="122" t="s">
        <v>4987</v>
      </c>
      <c r="D915" s="287">
        <v>7.75</v>
      </c>
      <c r="E915" s="286">
        <v>3.88</v>
      </c>
      <c r="F915" s="9"/>
      <c r="G915" s="10">
        <f t="shared" si="14"/>
        <v>0</v>
      </c>
      <c r="H915" s="144" t="s">
        <v>361</v>
      </c>
      <c r="I915" s="145" t="s">
        <v>365</v>
      </c>
      <c r="J915" s="145" t="s">
        <v>5790</v>
      </c>
      <c r="K915" s="145" t="s">
        <v>5962</v>
      </c>
      <c r="L915" s="145" t="s">
        <v>221</v>
      </c>
      <c r="M915" s="145" t="s">
        <v>286</v>
      </c>
      <c r="N915" s="145" t="s">
        <v>244</v>
      </c>
      <c r="O915" s="145" t="s">
        <v>5990</v>
      </c>
    </row>
    <row r="916" spans="1:15" s="7" customFormat="1" ht="15.75" x14ac:dyDescent="0.25">
      <c r="A916" s="8" t="s">
        <v>5001</v>
      </c>
      <c r="B916" s="123" t="s">
        <v>132</v>
      </c>
      <c r="C916" s="122" t="s">
        <v>5002</v>
      </c>
      <c r="D916" s="287">
        <v>11</v>
      </c>
      <c r="E916" s="286">
        <v>5.5</v>
      </c>
      <c r="F916" s="9"/>
      <c r="G916" s="10">
        <f t="shared" si="14"/>
        <v>0</v>
      </c>
      <c r="H916" s="144" t="s">
        <v>361</v>
      </c>
      <c r="I916" s="145" t="s">
        <v>365</v>
      </c>
      <c r="J916" s="145" t="s">
        <v>5790</v>
      </c>
      <c r="K916" s="145" t="s">
        <v>5962</v>
      </c>
      <c r="L916" s="145" t="s">
        <v>221</v>
      </c>
      <c r="M916" s="145" t="s">
        <v>286</v>
      </c>
      <c r="N916" s="145" t="s">
        <v>303</v>
      </c>
      <c r="O916" s="145" t="s">
        <v>5998</v>
      </c>
    </row>
    <row r="917" spans="1:15" s="7" customFormat="1" ht="30" x14ac:dyDescent="0.25">
      <c r="A917" s="8" t="s">
        <v>5004</v>
      </c>
      <c r="B917" s="123" t="s">
        <v>132</v>
      </c>
      <c r="C917" s="122" t="s">
        <v>5005</v>
      </c>
      <c r="D917" s="287">
        <v>8.75</v>
      </c>
      <c r="E917" s="286">
        <v>4.38</v>
      </c>
      <c r="F917" s="9"/>
      <c r="G917" s="10">
        <f t="shared" si="14"/>
        <v>0</v>
      </c>
      <c r="H917" s="144" t="s">
        <v>361</v>
      </c>
      <c r="I917" s="145" t="s">
        <v>365</v>
      </c>
      <c r="J917" s="145" t="s">
        <v>5790</v>
      </c>
      <c r="K917" s="145" t="s">
        <v>5962</v>
      </c>
      <c r="L917" s="145" t="s">
        <v>221</v>
      </c>
      <c r="M917" s="145" t="s">
        <v>286</v>
      </c>
      <c r="N917" s="145" t="s">
        <v>248</v>
      </c>
      <c r="O917" s="145" t="s">
        <v>6001</v>
      </c>
    </row>
    <row r="918" spans="1:15" s="7" customFormat="1" ht="15.75" x14ac:dyDescent="0.25">
      <c r="A918" s="8" t="s">
        <v>5006</v>
      </c>
      <c r="B918" s="123" t="s">
        <v>132</v>
      </c>
      <c r="C918" s="122" t="s">
        <v>5007</v>
      </c>
      <c r="D918" s="287">
        <v>11</v>
      </c>
      <c r="E918" s="286">
        <v>5.5</v>
      </c>
      <c r="F918" s="9"/>
      <c r="G918" s="10">
        <f t="shared" si="14"/>
        <v>0</v>
      </c>
      <c r="H918" s="144" t="s">
        <v>361</v>
      </c>
      <c r="I918" s="145" t="s">
        <v>365</v>
      </c>
      <c r="J918" s="145" t="s">
        <v>5790</v>
      </c>
      <c r="K918" s="145" t="s">
        <v>5962</v>
      </c>
      <c r="L918" s="145" t="s">
        <v>221</v>
      </c>
      <c r="M918" s="145" t="s">
        <v>286</v>
      </c>
      <c r="N918" s="145" t="s">
        <v>235</v>
      </c>
      <c r="O918" s="145" t="s">
        <v>6002</v>
      </c>
    </row>
    <row r="919" spans="1:15" s="7" customFormat="1" ht="30" x14ac:dyDescent="0.25">
      <c r="A919" s="8" t="s">
        <v>5033</v>
      </c>
      <c r="B919" s="123" t="s">
        <v>132</v>
      </c>
      <c r="C919" s="122" t="s">
        <v>5034</v>
      </c>
      <c r="D919" s="287">
        <v>9.5</v>
      </c>
      <c r="E919" s="286">
        <v>4.75</v>
      </c>
      <c r="F919" s="9"/>
      <c r="G919" s="10">
        <f t="shared" si="14"/>
        <v>0</v>
      </c>
      <c r="H919" s="144" t="s">
        <v>361</v>
      </c>
      <c r="I919" s="145" t="s">
        <v>365</v>
      </c>
      <c r="J919" s="145" t="s">
        <v>5790</v>
      </c>
      <c r="K919" s="145" t="s">
        <v>5035</v>
      </c>
      <c r="L919" s="145" t="s">
        <v>221</v>
      </c>
      <c r="M919" s="145" t="s">
        <v>286</v>
      </c>
      <c r="N919" s="145" t="s">
        <v>318</v>
      </c>
      <c r="O919" s="145" t="s">
        <v>6009</v>
      </c>
    </row>
    <row r="920" spans="1:15" s="7" customFormat="1" ht="15.75" x14ac:dyDescent="0.25">
      <c r="A920" s="8" t="s">
        <v>5040</v>
      </c>
      <c r="B920" s="123" t="s">
        <v>132</v>
      </c>
      <c r="C920" s="122" t="s">
        <v>5041</v>
      </c>
      <c r="D920" s="287">
        <v>9.5</v>
      </c>
      <c r="E920" s="286">
        <v>4.75</v>
      </c>
      <c r="F920" s="9"/>
      <c r="G920" s="10">
        <f t="shared" si="14"/>
        <v>0</v>
      </c>
      <c r="H920" s="144" t="s">
        <v>361</v>
      </c>
      <c r="I920" s="145" t="s">
        <v>365</v>
      </c>
      <c r="J920" s="145" t="s">
        <v>5790</v>
      </c>
      <c r="K920" s="145" t="s">
        <v>5035</v>
      </c>
      <c r="L920" s="145" t="s">
        <v>221</v>
      </c>
      <c r="M920" s="145" t="s">
        <v>286</v>
      </c>
      <c r="N920" s="145" t="s">
        <v>230</v>
      </c>
      <c r="O920" s="145" t="s">
        <v>6013</v>
      </c>
    </row>
    <row r="921" spans="1:15" s="7" customFormat="1" ht="30" x14ac:dyDescent="0.25">
      <c r="A921" s="8" t="s">
        <v>5051</v>
      </c>
      <c r="B921" s="123" t="s">
        <v>132</v>
      </c>
      <c r="C921" s="122" t="s">
        <v>5052</v>
      </c>
      <c r="D921" s="287">
        <v>7.75</v>
      </c>
      <c r="E921" s="286">
        <v>3.88</v>
      </c>
      <c r="F921" s="9"/>
      <c r="G921" s="10">
        <f t="shared" si="14"/>
        <v>0</v>
      </c>
      <c r="H921" s="144" t="s">
        <v>361</v>
      </c>
      <c r="I921" s="145" t="s">
        <v>365</v>
      </c>
      <c r="J921" s="145" t="s">
        <v>5790</v>
      </c>
      <c r="K921" s="145" t="s">
        <v>5035</v>
      </c>
      <c r="L921" s="145" t="s">
        <v>221</v>
      </c>
      <c r="M921" s="145" t="s">
        <v>286</v>
      </c>
      <c r="N921" s="145" t="s">
        <v>227</v>
      </c>
      <c r="O921" s="145" t="s">
        <v>6018</v>
      </c>
    </row>
    <row r="922" spans="1:15" s="7" customFormat="1" ht="15.75" x14ac:dyDescent="0.25">
      <c r="A922" s="8" t="s">
        <v>5080</v>
      </c>
      <c r="B922" s="123" t="s">
        <v>132</v>
      </c>
      <c r="C922" s="122" t="s">
        <v>5081</v>
      </c>
      <c r="D922" s="287">
        <v>8.75</v>
      </c>
      <c r="E922" s="286">
        <v>4.38</v>
      </c>
      <c r="F922" s="9"/>
      <c r="G922" s="10">
        <f t="shared" si="14"/>
        <v>0</v>
      </c>
      <c r="H922" s="144" t="s">
        <v>361</v>
      </c>
      <c r="I922" s="145" t="s">
        <v>365</v>
      </c>
      <c r="J922" s="145" t="s">
        <v>5790</v>
      </c>
      <c r="K922" s="145" t="s">
        <v>486</v>
      </c>
      <c r="L922" s="145" t="s">
        <v>221</v>
      </c>
      <c r="M922" s="145" t="s">
        <v>286</v>
      </c>
      <c r="N922" s="145" t="s">
        <v>237</v>
      </c>
      <c r="O922" s="145" t="s">
        <v>6028</v>
      </c>
    </row>
    <row r="923" spans="1:15" s="7" customFormat="1" ht="15.75" x14ac:dyDescent="0.25">
      <c r="A923" s="8" t="s">
        <v>5096</v>
      </c>
      <c r="B923" s="123" t="s">
        <v>132</v>
      </c>
      <c r="C923" s="122" t="s">
        <v>5097</v>
      </c>
      <c r="D923" s="287">
        <v>8.75</v>
      </c>
      <c r="E923" s="286">
        <v>4.38</v>
      </c>
      <c r="F923" s="9"/>
      <c r="G923" s="10">
        <f t="shared" si="14"/>
        <v>0</v>
      </c>
      <c r="H923" s="144" t="s">
        <v>361</v>
      </c>
      <c r="I923" s="145" t="s">
        <v>365</v>
      </c>
      <c r="J923" s="145" t="s">
        <v>5790</v>
      </c>
      <c r="K923" s="145" t="s">
        <v>5139</v>
      </c>
      <c r="L923" s="145" t="s">
        <v>221</v>
      </c>
      <c r="M923" s="145" t="s">
        <v>286</v>
      </c>
      <c r="N923" s="145" t="s">
        <v>248</v>
      </c>
      <c r="O923" s="145" t="s">
        <v>6032</v>
      </c>
    </row>
    <row r="924" spans="1:15" s="7" customFormat="1" ht="30" x14ac:dyDescent="0.25">
      <c r="A924" s="8" t="s">
        <v>5100</v>
      </c>
      <c r="B924" s="123" t="s">
        <v>132</v>
      </c>
      <c r="C924" s="122" t="s">
        <v>5101</v>
      </c>
      <c r="D924" s="287">
        <v>8.75</v>
      </c>
      <c r="E924" s="286">
        <v>4.38</v>
      </c>
      <c r="F924" s="9"/>
      <c r="G924" s="10">
        <f t="shared" si="14"/>
        <v>0</v>
      </c>
      <c r="H924" s="144" t="s">
        <v>361</v>
      </c>
      <c r="I924" s="145" t="s">
        <v>365</v>
      </c>
      <c r="J924" s="145" t="s">
        <v>5790</v>
      </c>
      <c r="K924" s="145" t="s">
        <v>5139</v>
      </c>
      <c r="L924" s="145" t="s">
        <v>221</v>
      </c>
      <c r="M924" s="145" t="s">
        <v>286</v>
      </c>
      <c r="N924" s="145" t="s">
        <v>230</v>
      </c>
      <c r="O924" s="145" t="s">
        <v>6035</v>
      </c>
    </row>
    <row r="925" spans="1:15" s="7" customFormat="1" ht="15.75" x14ac:dyDescent="0.25">
      <c r="A925" s="8" t="s">
        <v>5110</v>
      </c>
      <c r="B925" s="123" t="s">
        <v>132</v>
      </c>
      <c r="C925" s="122" t="s">
        <v>5111</v>
      </c>
      <c r="D925" s="287">
        <v>7.75</v>
      </c>
      <c r="E925" s="286">
        <v>3.88</v>
      </c>
      <c r="F925" s="9"/>
      <c r="G925" s="10">
        <f t="shared" si="14"/>
        <v>0</v>
      </c>
      <c r="H925" s="144" t="s">
        <v>361</v>
      </c>
      <c r="I925" s="145" t="s">
        <v>365</v>
      </c>
      <c r="J925" s="145" t="s">
        <v>5790</v>
      </c>
      <c r="K925" s="145" t="s">
        <v>5139</v>
      </c>
      <c r="L925" s="145" t="s">
        <v>221</v>
      </c>
      <c r="M925" s="145" t="s">
        <v>286</v>
      </c>
      <c r="N925" s="145" t="s">
        <v>244</v>
      </c>
      <c r="O925" s="145" t="s">
        <v>6041</v>
      </c>
    </row>
    <row r="926" spans="1:15" s="7" customFormat="1" ht="15.75" x14ac:dyDescent="0.25">
      <c r="A926" s="8" t="s">
        <v>5115</v>
      </c>
      <c r="B926" s="123" t="s">
        <v>132</v>
      </c>
      <c r="C926" s="122" t="s">
        <v>5116</v>
      </c>
      <c r="D926" s="287">
        <v>8.75</v>
      </c>
      <c r="E926" s="286">
        <v>4.38</v>
      </c>
      <c r="F926" s="9"/>
      <c r="G926" s="10">
        <f t="shared" si="14"/>
        <v>0</v>
      </c>
      <c r="H926" s="144" t="s">
        <v>361</v>
      </c>
      <c r="I926" s="145" t="s">
        <v>365</v>
      </c>
      <c r="J926" s="145" t="s">
        <v>5790</v>
      </c>
      <c r="K926" s="145" t="s">
        <v>5139</v>
      </c>
      <c r="L926" s="145" t="s">
        <v>221</v>
      </c>
      <c r="M926" s="145" t="s">
        <v>286</v>
      </c>
      <c r="N926" s="145" t="s">
        <v>255</v>
      </c>
      <c r="O926" s="145" t="s">
        <v>6043</v>
      </c>
    </row>
    <row r="927" spans="1:15" s="7" customFormat="1" ht="15.75" x14ac:dyDescent="0.25">
      <c r="A927" s="8" t="s">
        <v>5117</v>
      </c>
      <c r="B927" s="123" t="s">
        <v>132</v>
      </c>
      <c r="C927" s="122" t="s">
        <v>5118</v>
      </c>
      <c r="D927" s="287">
        <v>8.75</v>
      </c>
      <c r="E927" s="286">
        <v>4.38</v>
      </c>
      <c r="F927" s="9"/>
      <c r="G927" s="10">
        <f t="shared" si="14"/>
        <v>0</v>
      </c>
      <c r="H927" s="144" t="s">
        <v>361</v>
      </c>
      <c r="I927" s="145" t="s">
        <v>365</v>
      </c>
      <c r="J927" s="145" t="s">
        <v>5790</v>
      </c>
      <c r="K927" s="145" t="s">
        <v>5139</v>
      </c>
      <c r="L927" s="145" t="s">
        <v>221</v>
      </c>
      <c r="M927" s="145" t="s">
        <v>286</v>
      </c>
      <c r="N927" s="145" t="s">
        <v>248</v>
      </c>
      <c r="O927" s="145" t="s">
        <v>6044</v>
      </c>
    </row>
    <row r="928" spans="1:15" s="7" customFormat="1" ht="30" x14ac:dyDescent="0.25">
      <c r="A928" s="8" t="s">
        <v>5119</v>
      </c>
      <c r="B928" s="123" t="s">
        <v>132</v>
      </c>
      <c r="C928" s="122" t="s">
        <v>5120</v>
      </c>
      <c r="D928" s="287">
        <v>7.75</v>
      </c>
      <c r="E928" s="286">
        <v>3.88</v>
      </c>
      <c r="F928" s="9"/>
      <c r="G928" s="10">
        <f t="shared" si="14"/>
        <v>0</v>
      </c>
      <c r="H928" s="144" t="s">
        <v>361</v>
      </c>
      <c r="I928" s="145" t="s">
        <v>365</v>
      </c>
      <c r="J928" s="145" t="s">
        <v>5790</v>
      </c>
      <c r="K928" s="145" t="s">
        <v>5139</v>
      </c>
      <c r="L928" s="145" t="s">
        <v>221</v>
      </c>
      <c r="M928" s="145" t="s">
        <v>286</v>
      </c>
      <c r="N928" s="145" t="s">
        <v>223</v>
      </c>
      <c r="O928" s="145" t="s">
        <v>6045</v>
      </c>
    </row>
    <row r="929" spans="1:15" s="7" customFormat="1" ht="15.75" x14ac:dyDescent="0.25">
      <c r="A929" s="8" t="s">
        <v>5121</v>
      </c>
      <c r="B929" s="123" t="s">
        <v>132</v>
      </c>
      <c r="C929" s="122" t="s">
        <v>5122</v>
      </c>
      <c r="D929" s="287">
        <v>8.75</v>
      </c>
      <c r="E929" s="286">
        <v>4.38</v>
      </c>
      <c r="F929" s="9"/>
      <c r="G929" s="10">
        <f t="shared" si="14"/>
        <v>0</v>
      </c>
      <c r="H929" s="144" t="s">
        <v>361</v>
      </c>
      <c r="I929" s="145" t="s">
        <v>365</v>
      </c>
      <c r="J929" s="145" t="s">
        <v>5790</v>
      </c>
      <c r="K929" s="145" t="s">
        <v>5139</v>
      </c>
      <c r="L929" s="145" t="s">
        <v>221</v>
      </c>
      <c r="M929" s="145" t="s">
        <v>286</v>
      </c>
      <c r="N929" s="145" t="s">
        <v>244</v>
      </c>
      <c r="O929" s="145" t="s">
        <v>6046</v>
      </c>
    </row>
    <row r="930" spans="1:15" s="7" customFormat="1" ht="15.75" x14ac:dyDescent="0.25">
      <c r="A930" s="8" t="s">
        <v>5123</v>
      </c>
      <c r="B930" s="123" t="s">
        <v>132</v>
      </c>
      <c r="C930" s="122" t="s">
        <v>5124</v>
      </c>
      <c r="D930" s="287">
        <v>7.75</v>
      </c>
      <c r="E930" s="286">
        <v>3.88</v>
      </c>
      <c r="F930" s="9"/>
      <c r="G930" s="10">
        <f t="shared" si="14"/>
        <v>0</v>
      </c>
      <c r="H930" s="144" t="s">
        <v>361</v>
      </c>
      <c r="I930" s="145" t="s">
        <v>365</v>
      </c>
      <c r="J930" s="145" t="s">
        <v>5790</v>
      </c>
      <c r="K930" s="145" t="s">
        <v>5139</v>
      </c>
      <c r="L930" s="145" t="s">
        <v>221</v>
      </c>
      <c r="M930" s="145" t="s">
        <v>286</v>
      </c>
      <c r="N930" s="145" t="s">
        <v>244</v>
      </c>
      <c r="O930" s="145" t="s">
        <v>6047</v>
      </c>
    </row>
    <row r="931" spans="1:15" s="7" customFormat="1" ht="15.75" x14ac:dyDescent="0.25">
      <c r="A931" s="8" t="s">
        <v>5125</v>
      </c>
      <c r="B931" s="123" t="s">
        <v>132</v>
      </c>
      <c r="C931" s="122" t="s">
        <v>5126</v>
      </c>
      <c r="D931" s="287">
        <v>7.75</v>
      </c>
      <c r="E931" s="286">
        <v>3.88</v>
      </c>
      <c r="F931" s="9"/>
      <c r="G931" s="10">
        <f t="shared" si="14"/>
        <v>0</v>
      </c>
      <c r="H931" s="144" t="s">
        <v>361</v>
      </c>
      <c r="I931" s="145" t="s">
        <v>365</v>
      </c>
      <c r="J931" s="145" t="s">
        <v>5790</v>
      </c>
      <c r="K931" s="145" t="s">
        <v>5139</v>
      </c>
      <c r="L931" s="145" t="s">
        <v>221</v>
      </c>
      <c r="M931" s="145" t="s">
        <v>286</v>
      </c>
      <c r="N931" s="145" t="s">
        <v>267</v>
      </c>
      <c r="O931" s="145" t="s">
        <v>6048</v>
      </c>
    </row>
    <row r="932" spans="1:15" s="7" customFormat="1" ht="15.75" x14ac:dyDescent="0.25">
      <c r="A932" s="8" t="s">
        <v>5132</v>
      </c>
      <c r="B932" s="123" t="s">
        <v>132</v>
      </c>
      <c r="C932" s="122" t="s">
        <v>5133</v>
      </c>
      <c r="D932" s="287">
        <v>7.75</v>
      </c>
      <c r="E932" s="286">
        <v>3.88</v>
      </c>
      <c r="F932" s="9"/>
      <c r="G932" s="10">
        <f t="shared" si="14"/>
        <v>0</v>
      </c>
      <c r="H932" s="144" t="s">
        <v>361</v>
      </c>
      <c r="I932" s="145" t="s">
        <v>365</v>
      </c>
      <c r="J932" s="145" t="s">
        <v>5790</v>
      </c>
      <c r="K932" s="145" t="s">
        <v>5139</v>
      </c>
      <c r="L932" s="145" t="s">
        <v>221</v>
      </c>
      <c r="M932" s="145" t="s">
        <v>286</v>
      </c>
      <c r="N932" s="145" t="s">
        <v>223</v>
      </c>
      <c r="O932" s="145" t="s">
        <v>6052</v>
      </c>
    </row>
    <row r="933" spans="1:15" s="7" customFormat="1" ht="15.75" x14ac:dyDescent="0.25">
      <c r="A933" s="8" t="s">
        <v>5145</v>
      </c>
      <c r="B933" s="123" t="s">
        <v>132</v>
      </c>
      <c r="C933" s="122" t="s">
        <v>5146</v>
      </c>
      <c r="D933" s="287">
        <v>7.75</v>
      </c>
      <c r="E933" s="286">
        <v>3.88</v>
      </c>
      <c r="F933" s="9"/>
      <c r="G933" s="10">
        <f t="shared" si="14"/>
        <v>0</v>
      </c>
      <c r="H933" s="144" t="s">
        <v>361</v>
      </c>
      <c r="I933" s="145" t="s">
        <v>365</v>
      </c>
      <c r="J933" s="145" t="s">
        <v>5790</v>
      </c>
      <c r="K933" s="145" t="s">
        <v>5139</v>
      </c>
      <c r="L933" s="145" t="s">
        <v>221</v>
      </c>
      <c r="M933" s="145" t="s">
        <v>286</v>
      </c>
      <c r="N933" s="145" t="s">
        <v>244</v>
      </c>
      <c r="O933" s="145" t="s">
        <v>6059</v>
      </c>
    </row>
    <row r="934" spans="1:15" s="7" customFormat="1" ht="30" x14ac:dyDescent="0.25">
      <c r="A934" s="8" t="s">
        <v>5172</v>
      </c>
      <c r="B934" s="123" t="s">
        <v>132</v>
      </c>
      <c r="C934" s="122" t="s">
        <v>5173</v>
      </c>
      <c r="D934" s="287">
        <v>8.75</v>
      </c>
      <c r="E934" s="286">
        <v>4.38</v>
      </c>
      <c r="F934" s="9"/>
      <c r="G934" s="10">
        <f t="shared" si="14"/>
        <v>0</v>
      </c>
      <c r="H934" s="144" t="s">
        <v>361</v>
      </c>
      <c r="I934" s="145" t="s">
        <v>365</v>
      </c>
      <c r="J934" s="145" t="s">
        <v>5790</v>
      </c>
      <c r="K934" s="145" t="s">
        <v>5139</v>
      </c>
      <c r="L934" s="145" t="s">
        <v>221</v>
      </c>
      <c r="M934" s="145" t="s">
        <v>286</v>
      </c>
      <c r="N934" s="145" t="s">
        <v>248</v>
      </c>
      <c r="O934" s="145" t="s">
        <v>6074</v>
      </c>
    </row>
    <row r="935" spans="1:15" s="7" customFormat="1" ht="30" x14ac:dyDescent="0.25">
      <c r="A935" s="8" t="s">
        <v>5176</v>
      </c>
      <c r="B935" s="123" t="s">
        <v>132</v>
      </c>
      <c r="C935" s="122" t="s">
        <v>5177</v>
      </c>
      <c r="D935" s="287">
        <v>7.75</v>
      </c>
      <c r="E935" s="286">
        <v>3.88</v>
      </c>
      <c r="F935" s="9"/>
      <c r="G935" s="10">
        <f t="shared" si="14"/>
        <v>0</v>
      </c>
      <c r="H935" s="144" t="s">
        <v>361</v>
      </c>
      <c r="I935" s="145" t="s">
        <v>365</v>
      </c>
      <c r="J935" s="145" t="s">
        <v>5790</v>
      </c>
      <c r="K935" s="145" t="s">
        <v>5139</v>
      </c>
      <c r="L935" s="145" t="s">
        <v>221</v>
      </c>
      <c r="M935" s="145" t="s">
        <v>286</v>
      </c>
      <c r="N935" s="145" t="s">
        <v>267</v>
      </c>
      <c r="O935" s="145" t="s">
        <v>6074</v>
      </c>
    </row>
    <row r="936" spans="1:15" s="7" customFormat="1" ht="60" x14ac:dyDescent="0.25">
      <c r="A936" s="8" t="s">
        <v>6697</v>
      </c>
      <c r="B936" s="123" t="s">
        <v>132</v>
      </c>
      <c r="C936" s="122" t="s">
        <v>5108</v>
      </c>
      <c r="D936" s="287">
        <v>8.75</v>
      </c>
      <c r="E936" s="286">
        <v>4.38</v>
      </c>
      <c r="F936" s="9"/>
      <c r="G936" s="10">
        <f t="shared" si="14"/>
        <v>0</v>
      </c>
      <c r="H936" s="144" t="s">
        <v>361</v>
      </c>
      <c r="I936" s="145" t="s">
        <v>365</v>
      </c>
      <c r="J936" s="145" t="s">
        <v>5790</v>
      </c>
      <c r="K936" s="145" t="s">
        <v>5139</v>
      </c>
      <c r="L936" s="145" t="s">
        <v>221</v>
      </c>
      <c r="M936" s="145" t="s">
        <v>286</v>
      </c>
      <c r="N936" s="145" t="s">
        <v>244</v>
      </c>
      <c r="O936" s="145" t="s">
        <v>6039</v>
      </c>
    </row>
    <row r="937" spans="1:15" s="7" customFormat="1" ht="30" x14ac:dyDescent="0.25">
      <c r="A937" s="8" t="s">
        <v>5223</v>
      </c>
      <c r="B937" s="123" t="s">
        <v>132</v>
      </c>
      <c r="C937" s="122" t="s">
        <v>5224</v>
      </c>
      <c r="D937" s="287">
        <v>8.75</v>
      </c>
      <c r="E937" s="286">
        <v>4.38</v>
      </c>
      <c r="F937" s="9"/>
      <c r="G937" s="10">
        <f t="shared" si="14"/>
        <v>0</v>
      </c>
      <c r="H937" s="144" t="s">
        <v>361</v>
      </c>
      <c r="I937" s="145" t="s">
        <v>365</v>
      </c>
      <c r="J937" s="145" t="s">
        <v>6076</v>
      </c>
      <c r="K937" s="145" t="s">
        <v>1293</v>
      </c>
      <c r="L937" s="145" t="s">
        <v>221</v>
      </c>
      <c r="M937" s="145" t="s">
        <v>286</v>
      </c>
      <c r="N937" s="145" t="s">
        <v>225</v>
      </c>
      <c r="O937" s="145" t="s">
        <v>6085</v>
      </c>
    </row>
    <row r="938" spans="1:15" s="7" customFormat="1" ht="30" x14ac:dyDescent="0.25">
      <c r="A938" s="8" t="s">
        <v>594</v>
      </c>
      <c r="B938" s="123" t="s">
        <v>132</v>
      </c>
      <c r="C938" s="122" t="s">
        <v>5321</v>
      </c>
      <c r="D938" s="287">
        <v>11</v>
      </c>
      <c r="E938" s="286">
        <v>5.5</v>
      </c>
      <c r="F938" s="9"/>
      <c r="G938" s="10">
        <f t="shared" si="14"/>
        <v>0</v>
      </c>
      <c r="H938" s="144" t="s">
        <v>361</v>
      </c>
      <c r="I938" s="145" t="s">
        <v>365</v>
      </c>
      <c r="J938" s="145" t="s">
        <v>6076</v>
      </c>
      <c r="K938" s="145" t="s">
        <v>6111</v>
      </c>
      <c r="L938" s="145" t="s">
        <v>221</v>
      </c>
      <c r="M938" s="145" t="s">
        <v>286</v>
      </c>
      <c r="N938" s="145" t="s">
        <v>283</v>
      </c>
      <c r="O938" s="145" t="s">
        <v>6113</v>
      </c>
    </row>
    <row r="939" spans="1:15" s="7" customFormat="1" ht="30" x14ac:dyDescent="0.25">
      <c r="A939" s="8" t="s">
        <v>5323</v>
      </c>
      <c r="B939" s="123" t="s">
        <v>132</v>
      </c>
      <c r="C939" s="122" t="s">
        <v>5324</v>
      </c>
      <c r="D939" s="287">
        <v>8.75</v>
      </c>
      <c r="E939" s="286">
        <v>4.38</v>
      </c>
      <c r="F939" s="9"/>
      <c r="G939" s="10">
        <f t="shared" si="14"/>
        <v>0</v>
      </c>
      <c r="H939" s="144" t="s">
        <v>361</v>
      </c>
      <c r="I939" s="145" t="s">
        <v>365</v>
      </c>
      <c r="J939" s="145" t="s">
        <v>6076</v>
      </c>
      <c r="K939" s="145" t="s">
        <v>6111</v>
      </c>
      <c r="L939" s="145" t="s">
        <v>221</v>
      </c>
      <c r="M939" s="145" t="s">
        <v>286</v>
      </c>
      <c r="N939" s="145" t="s">
        <v>230</v>
      </c>
      <c r="O939" s="145" t="s">
        <v>6115</v>
      </c>
    </row>
    <row r="940" spans="1:15" s="7" customFormat="1" ht="30" x14ac:dyDescent="0.25">
      <c r="A940" s="8" t="s">
        <v>5325</v>
      </c>
      <c r="B940" s="123" t="s">
        <v>132</v>
      </c>
      <c r="C940" s="122" t="s">
        <v>5326</v>
      </c>
      <c r="D940" s="287">
        <v>9.5</v>
      </c>
      <c r="E940" s="286">
        <v>4.75</v>
      </c>
      <c r="F940" s="9"/>
      <c r="G940" s="10">
        <f t="shared" si="14"/>
        <v>0</v>
      </c>
      <c r="H940" s="144" t="s">
        <v>361</v>
      </c>
      <c r="I940" s="145" t="s">
        <v>365</v>
      </c>
      <c r="J940" s="145" t="s">
        <v>6076</v>
      </c>
      <c r="K940" s="145" t="s">
        <v>6111</v>
      </c>
      <c r="L940" s="145" t="s">
        <v>221</v>
      </c>
      <c r="M940" s="145" t="s">
        <v>286</v>
      </c>
      <c r="N940" s="145" t="s">
        <v>251</v>
      </c>
      <c r="O940" s="145" t="s">
        <v>6116</v>
      </c>
    </row>
    <row r="941" spans="1:15" s="7" customFormat="1" ht="30" x14ac:dyDescent="0.25">
      <c r="A941" s="8" t="s">
        <v>5341</v>
      </c>
      <c r="B941" s="123" t="s">
        <v>132</v>
      </c>
      <c r="C941" s="122" t="s">
        <v>5342</v>
      </c>
      <c r="D941" s="287">
        <v>7.75</v>
      </c>
      <c r="E941" s="286">
        <v>3.88</v>
      </c>
      <c r="F941" s="9"/>
      <c r="G941" s="10">
        <f t="shared" si="14"/>
        <v>0</v>
      </c>
      <c r="H941" s="144" t="s">
        <v>361</v>
      </c>
      <c r="I941" s="145" t="s">
        <v>365</v>
      </c>
      <c r="J941" s="145" t="s">
        <v>6076</v>
      </c>
      <c r="K941" s="145" t="s">
        <v>6119</v>
      </c>
      <c r="L941" s="145" t="s">
        <v>221</v>
      </c>
      <c r="M941" s="145" t="s">
        <v>286</v>
      </c>
      <c r="N941" s="145" t="s">
        <v>235</v>
      </c>
      <c r="O941" s="145" t="s">
        <v>6120</v>
      </c>
    </row>
    <row r="942" spans="1:15" s="7" customFormat="1" ht="30" x14ac:dyDescent="0.25">
      <c r="A942" s="8" t="s">
        <v>5348</v>
      </c>
      <c r="B942" s="123" t="s">
        <v>132</v>
      </c>
      <c r="C942" s="122" t="s">
        <v>5349</v>
      </c>
      <c r="D942" s="287">
        <v>7.75</v>
      </c>
      <c r="E942" s="286">
        <v>3.88</v>
      </c>
      <c r="F942" s="9"/>
      <c r="G942" s="10">
        <f t="shared" si="14"/>
        <v>0</v>
      </c>
      <c r="H942" s="144" t="s">
        <v>361</v>
      </c>
      <c r="I942" s="145" t="s">
        <v>365</v>
      </c>
      <c r="J942" s="145" t="s">
        <v>6076</v>
      </c>
      <c r="K942" s="145" t="s">
        <v>6119</v>
      </c>
      <c r="L942" s="145" t="s">
        <v>221</v>
      </c>
      <c r="M942" s="145" t="s">
        <v>286</v>
      </c>
      <c r="N942" s="145" t="s">
        <v>227</v>
      </c>
      <c r="O942" s="145" t="s">
        <v>6123</v>
      </c>
    </row>
    <row r="943" spans="1:15" s="7" customFormat="1" ht="30" x14ac:dyDescent="0.25">
      <c r="A943" s="8" t="s">
        <v>4777</v>
      </c>
      <c r="B943" s="123" t="s">
        <v>132</v>
      </c>
      <c r="C943" s="122" t="s">
        <v>5366</v>
      </c>
      <c r="D943" s="287">
        <v>11</v>
      </c>
      <c r="E943" s="286">
        <v>5.5</v>
      </c>
      <c r="F943" s="9"/>
      <c r="G943" s="10">
        <f t="shared" si="14"/>
        <v>0</v>
      </c>
      <c r="H943" s="144" t="s">
        <v>361</v>
      </c>
      <c r="I943" s="145" t="s">
        <v>365</v>
      </c>
      <c r="J943" s="145" t="s">
        <v>6076</v>
      </c>
      <c r="K943" s="145" t="s">
        <v>6119</v>
      </c>
      <c r="L943" s="145" t="s">
        <v>221</v>
      </c>
      <c r="M943" s="145" t="s">
        <v>286</v>
      </c>
      <c r="N943" s="145" t="s">
        <v>298</v>
      </c>
      <c r="O943" s="145" t="s">
        <v>6133</v>
      </c>
    </row>
    <row r="944" spans="1:15" s="7" customFormat="1" ht="30" x14ac:dyDescent="0.25">
      <c r="A944" s="8" t="s">
        <v>5361</v>
      </c>
      <c r="B944" s="123" t="s">
        <v>132</v>
      </c>
      <c r="C944" s="122" t="s">
        <v>5362</v>
      </c>
      <c r="D944" s="287">
        <v>7.75</v>
      </c>
      <c r="E944" s="286">
        <v>3.88</v>
      </c>
      <c r="F944" s="9"/>
      <c r="G944" s="10">
        <f t="shared" si="14"/>
        <v>0</v>
      </c>
      <c r="H944" s="144" t="s">
        <v>361</v>
      </c>
      <c r="I944" s="145" t="s">
        <v>365</v>
      </c>
      <c r="J944" s="145" t="s">
        <v>6076</v>
      </c>
      <c r="K944" s="145" t="s">
        <v>6119</v>
      </c>
      <c r="L944" s="145" t="s">
        <v>221</v>
      </c>
      <c r="M944" s="145" t="s">
        <v>286</v>
      </c>
      <c r="N944" s="145" t="s">
        <v>223</v>
      </c>
      <c r="O944" s="145" t="s">
        <v>6131</v>
      </c>
    </row>
    <row r="945" spans="1:15" s="7" customFormat="1" ht="30" x14ac:dyDescent="0.25">
      <c r="A945" s="8" t="s">
        <v>5367</v>
      </c>
      <c r="B945" s="123" t="s">
        <v>132</v>
      </c>
      <c r="C945" s="122" t="s">
        <v>5368</v>
      </c>
      <c r="D945" s="287">
        <v>7.75</v>
      </c>
      <c r="E945" s="286">
        <v>3.88</v>
      </c>
      <c r="F945" s="9"/>
      <c r="G945" s="10">
        <f t="shared" si="14"/>
        <v>0</v>
      </c>
      <c r="H945" s="144" t="s">
        <v>361</v>
      </c>
      <c r="I945" s="145" t="s">
        <v>365</v>
      </c>
      <c r="J945" s="145" t="s">
        <v>6076</v>
      </c>
      <c r="K945" s="145" t="s">
        <v>6119</v>
      </c>
      <c r="L945" s="145" t="s">
        <v>221</v>
      </c>
      <c r="M945" s="145" t="s">
        <v>286</v>
      </c>
      <c r="N945" s="145" t="s">
        <v>223</v>
      </c>
      <c r="O945" s="145" t="s">
        <v>6134</v>
      </c>
    </row>
    <row r="946" spans="1:15" s="7" customFormat="1" ht="30" x14ac:dyDescent="0.25">
      <c r="A946" s="8" t="s">
        <v>5372</v>
      </c>
      <c r="B946" s="123" t="s">
        <v>132</v>
      </c>
      <c r="C946" s="122" t="s">
        <v>5373</v>
      </c>
      <c r="D946" s="287">
        <v>8.75</v>
      </c>
      <c r="E946" s="286">
        <v>4.38</v>
      </c>
      <c r="F946" s="9"/>
      <c r="G946" s="10">
        <f t="shared" si="14"/>
        <v>0</v>
      </c>
      <c r="H946" s="144" t="s">
        <v>361</v>
      </c>
      <c r="I946" s="145" t="s">
        <v>365</v>
      </c>
      <c r="J946" s="145" t="s">
        <v>6076</v>
      </c>
      <c r="K946" s="145" t="s">
        <v>6119</v>
      </c>
      <c r="L946" s="145" t="s">
        <v>221</v>
      </c>
      <c r="M946" s="145" t="s">
        <v>286</v>
      </c>
      <c r="N946" s="145" t="s">
        <v>227</v>
      </c>
      <c r="O946" s="145" t="s">
        <v>6136</v>
      </c>
    </row>
    <row r="947" spans="1:15" s="7" customFormat="1" ht="30" x14ac:dyDescent="0.25">
      <c r="A947" s="8" t="s">
        <v>5374</v>
      </c>
      <c r="B947" s="123" t="s">
        <v>132</v>
      </c>
      <c r="C947" s="122" t="s">
        <v>5375</v>
      </c>
      <c r="D947" s="287">
        <v>9.5</v>
      </c>
      <c r="E947" s="286">
        <v>4.75</v>
      </c>
      <c r="F947" s="9"/>
      <c r="G947" s="10">
        <f t="shared" si="14"/>
        <v>0</v>
      </c>
      <c r="H947" s="144" t="s">
        <v>361</v>
      </c>
      <c r="I947" s="145" t="s">
        <v>365</v>
      </c>
      <c r="J947" s="145" t="s">
        <v>6076</v>
      </c>
      <c r="K947" s="145" t="s">
        <v>6119</v>
      </c>
      <c r="L947" s="145" t="s">
        <v>221</v>
      </c>
      <c r="M947" s="145" t="s">
        <v>286</v>
      </c>
      <c r="N947" s="145" t="s">
        <v>223</v>
      </c>
      <c r="O947" s="145" t="s">
        <v>6137</v>
      </c>
    </row>
    <row r="948" spans="1:15" s="7" customFormat="1" ht="30" x14ac:dyDescent="0.25">
      <c r="A948" s="8" t="s">
        <v>5378</v>
      </c>
      <c r="B948" s="123" t="s">
        <v>132</v>
      </c>
      <c r="C948" s="122" t="s">
        <v>5379</v>
      </c>
      <c r="D948" s="287">
        <v>9.5</v>
      </c>
      <c r="E948" s="286">
        <v>4.75</v>
      </c>
      <c r="F948" s="9"/>
      <c r="G948" s="10">
        <f t="shared" si="14"/>
        <v>0</v>
      </c>
      <c r="H948" s="144" t="s">
        <v>361</v>
      </c>
      <c r="I948" s="145" t="s">
        <v>365</v>
      </c>
      <c r="J948" s="145" t="s">
        <v>6076</v>
      </c>
      <c r="K948" s="145" t="s">
        <v>6119</v>
      </c>
      <c r="L948" s="145" t="s">
        <v>221</v>
      </c>
      <c r="M948" s="145" t="s">
        <v>286</v>
      </c>
      <c r="N948" s="145" t="s">
        <v>251</v>
      </c>
      <c r="O948" s="145" t="s">
        <v>6139</v>
      </c>
    </row>
    <row r="949" spans="1:15" s="7" customFormat="1" ht="30" x14ac:dyDescent="0.25">
      <c r="A949" s="8" t="s">
        <v>5385</v>
      </c>
      <c r="B949" s="123" t="s">
        <v>132</v>
      </c>
      <c r="C949" s="122" t="s">
        <v>5386</v>
      </c>
      <c r="D949" s="287">
        <v>7.75</v>
      </c>
      <c r="E949" s="286">
        <v>3.88</v>
      </c>
      <c r="F949" s="9"/>
      <c r="G949" s="10">
        <f t="shared" si="14"/>
        <v>0</v>
      </c>
      <c r="H949" s="144" t="s">
        <v>361</v>
      </c>
      <c r="I949" s="145" t="s">
        <v>365</v>
      </c>
      <c r="J949" s="145" t="s">
        <v>6076</v>
      </c>
      <c r="K949" s="145" t="s">
        <v>6119</v>
      </c>
      <c r="L949" s="145" t="s">
        <v>221</v>
      </c>
      <c r="M949" s="145" t="s">
        <v>286</v>
      </c>
      <c r="N949" s="145" t="s">
        <v>227</v>
      </c>
      <c r="O949" s="145" t="s">
        <v>6142</v>
      </c>
    </row>
    <row r="950" spans="1:15" s="7" customFormat="1" ht="30" x14ac:dyDescent="0.25">
      <c r="A950" s="8" t="s">
        <v>5387</v>
      </c>
      <c r="B950" s="123" t="s">
        <v>132</v>
      </c>
      <c r="C950" s="122" t="s">
        <v>5388</v>
      </c>
      <c r="D950" s="287">
        <v>9.5</v>
      </c>
      <c r="E950" s="286">
        <v>4.75</v>
      </c>
      <c r="F950" s="9"/>
      <c r="G950" s="10">
        <f t="shared" si="14"/>
        <v>0</v>
      </c>
      <c r="H950" s="144" t="s">
        <v>361</v>
      </c>
      <c r="I950" s="145" t="s">
        <v>365</v>
      </c>
      <c r="J950" s="145" t="s">
        <v>6076</v>
      </c>
      <c r="K950" s="145" t="s">
        <v>6119</v>
      </c>
      <c r="L950" s="145" t="s">
        <v>221</v>
      </c>
      <c r="M950" s="145" t="s">
        <v>286</v>
      </c>
      <c r="N950" s="145" t="s">
        <v>248</v>
      </c>
      <c r="O950" s="145" t="s">
        <v>6143</v>
      </c>
    </row>
    <row r="951" spans="1:15" s="7" customFormat="1" ht="30" x14ac:dyDescent="0.25">
      <c r="A951" s="8" t="s">
        <v>5389</v>
      </c>
      <c r="B951" s="123" t="s">
        <v>132</v>
      </c>
      <c r="C951" s="122" t="s">
        <v>5390</v>
      </c>
      <c r="D951" s="287">
        <v>7.75</v>
      </c>
      <c r="E951" s="286">
        <v>3.88</v>
      </c>
      <c r="F951" s="9"/>
      <c r="G951" s="10">
        <f t="shared" si="14"/>
        <v>0</v>
      </c>
      <c r="H951" s="144" t="s">
        <v>361</v>
      </c>
      <c r="I951" s="145" t="s">
        <v>365</v>
      </c>
      <c r="J951" s="145" t="s">
        <v>6076</v>
      </c>
      <c r="K951" s="145" t="s">
        <v>6119</v>
      </c>
      <c r="L951" s="145" t="s">
        <v>221</v>
      </c>
      <c r="M951" s="145" t="s">
        <v>286</v>
      </c>
      <c r="N951" s="145" t="s">
        <v>237</v>
      </c>
      <c r="O951" s="145" t="s">
        <v>6144</v>
      </c>
    </row>
    <row r="952" spans="1:15" s="7" customFormat="1" ht="30" x14ac:dyDescent="0.25">
      <c r="A952" s="8" t="s">
        <v>5391</v>
      </c>
      <c r="B952" s="123" t="s">
        <v>132</v>
      </c>
      <c r="C952" s="122" t="s">
        <v>5392</v>
      </c>
      <c r="D952" s="287">
        <v>8.75</v>
      </c>
      <c r="E952" s="286">
        <v>4.38</v>
      </c>
      <c r="F952" s="9"/>
      <c r="G952" s="10">
        <f t="shared" si="14"/>
        <v>0</v>
      </c>
      <c r="H952" s="144" t="s">
        <v>361</v>
      </c>
      <c r="I952" s="145" t="s">
        <v>365</v>
      </c>
      <c r="J952" s="145" t="s">
        <v>6076</v>
      </c>
      <c r="K952" s="145" t="s">
        <v>6119</v>
      </c>
      <c r="L952" s="145" t="s">
        <v>221</v>
      </c>
      <c r="M952" s="145" t="s">
        <v>286</v>
      </c>
      <c r="N952" s="145" t="s">
        <v>235</v>
      </c>
      <c r="O952" s="145" t="s">
        <v>6145</v>
      </c>
    </row>
    <row r="953" spans="1:15" s="7" customFormat="1" ht="30" x14ac:dyDescent="0.25">
      <c r="A953" s="8" t="s">
        <v>5395</v>
      </c>
      <c r="B953" s="123" t="s">
        <v>132</v>
      </c>
      <c r="C953" s="122" t="s">
        <v>5396</v>
      </c>
      <c r="D953" s="287">
        <v>8.75</v>
      </c>
      <c r="E953" s="286">
        <v>4.38</v>
      </c>
      <c r="F953" s="9"/>
      <c r="G953" s="10">
        <f t="shared" si="14"/>
        <v>0</v>
      </c>
      <c r="H953" s="144" t="s">
        <v>361</v>
      </c>
      <c r="I953" s="145" t="s">
        <v>365</v>
      </c>
      <c r="J953" s="145" t="s">
        <v>6076</v>
      </c>
      <c r="K953" s="145" t="s">
        <v>6119</v>
      </c>
      <c r="L953" s="145" t="s">
        <v>221</v>
      </c>
      <c r="M953" s="145" t="s">
        <v>286</v>
      </c>
      <c r="N953" s="145" t="s">
        <v>237</v>
      </c>
      <c r="O953" s="145" t="s">
        <v>6147</v>
      </c>
    </row>
    <row r="954" spans="1:15" s="7" customFormat="1" ht="30" x14ac:dyDescent="0.25">
      <c r="A954" s="8" t="s">
        <v>5397</v>
      </c>
      <c r="B954" s="123" t="s">
        <v>132</v>
      </c>
      <c r="C954" s="122" t="s">
        <v>5398</v>
      </c>
      <c r="D954" s="287">
        <v>8.75</v>
      </c>
      <c r="E954" s="286">
        <v>4.38</v>
      </c>
      <c r="F954" s="9"/>
      <c r="G954" s="10">
        <f t="shared" si="14"/>
        <v>0</v>
      </c>
      <c r="H954" s="144" t="s">
        <v>361</v>
      </c>
      <c r="I954" s="145" t="s">
        <v>365</v>
      </c>
      <c r="J954" s="145" t="s">
        <v>6076</v>
      </c>
      <c r="K954" s="145" t="s">
        <v>6119</v>
      </c>
      <c r="L954" s="145" t="s">
        <v>221</v>
      </c>
      <c r="M954" s="145" t="s">
        <v>286</v>
      </c>
      <c r="N954" s="145" t="s">
        <v>248</v>
      </c>
      <c r="O954" s="145" t="s">
        <v>6148</v>
      </c>
    </row>
    <row r="955" spans="1:15" s="7" customFormat="1" ht="30" x14ac:dyDescent="0.25">
      <c r="A955" s="8" t="s">
        <v>5408</v>
      </c>
      <c r="B955" s="123" t="s">
        <v>132</v>
      </c>
      <c r="C955" s="122" t="s">
        <v>5409</v>
      </c>
      <c r="D955" s="287">
        <v>9.5</v>
      </c>
      <c r="E955" s="286">
        <v>4.75</v>
      </c>
      <c r="F955" s="9"/>
      <c r="G955" s="10">
        <f t="shared" si="14"/>
        <v>0</v>
      </c>
      <c r="H955" s="144" t="s">
        <v>361</v>
      </c>
      <c r="I955" s="145" t="s">
        <v>365</v>
      </c>
      <c r="J955" s="145" t="s">
        <v>6076</v>
      </c>
      <c r="K955" s="145" t="s">
        <v>6119</v>
      </c>
      <c r="L955" s="145" t="s">
        <v>221</v>
      </c>
      <c r="M955" s="145" t="s">
        <v>286</v>
      </c>
      <c r="N955" s="145" t="s">
        <v>248</v>
      </c>
      <c r="O955" s="145" t="s">
        <v>6153</v>
      </c>
    </row>
    <row r="956" spans="1:15" s="7" customFormat="1" ht="30" x14ac:dyDescent="0.25">
      <c r="A956" s="8" t="s">
        <v>5424</v>
      </c>
      <c r="B956" s="123" t="s">
        <v>132</v>
      </c>
      <c r="C956" s="122" t="s">
        <v>5425</v>
      </c>
      <c r="D956" s="287">
        <v>8.75</v>
      </c>
      <c r="E956" s="286">
        <v>4.38</v>
      </c>
      <c r="F956" s="9"/>
      <c r="G956" s="10">
        <f t="shared" si="14"/>
        <v>0</v>
      </c>
      <c r="H956" s="144" t="s">
        <v>361</v>
      </c>
      <c r="I956" s="145" t="s">
        <v>365</v>
      </c>
      <c r="J956" s="145" t="s">
        <v>6076</v>
      </c>
      <c r="K956" s="145" t="s">
        <v>6119</v>
      </c>
      <c r="L956" s="145" t="s">
        <v>221</v>
      </c>
      <c r="M956" s="145" t="s">
        <v>286</v>
      </c>
      <c r="N956" s="145" t="s">
        <v>227</v>
      </c>
      <c r="O956" s="145" t="s">
        <v>6160</v>
      </c>
    </row>
    <row r="957" spans="1:15" s="7" customFormat="1" ht="30" x14ac:dyDescent="0.25">
      <c r="A957" s="8" t="s">
        <v>5437</v>
      </c>
      <c r="B957" s="123" t="s">
        <v>132</v>
      </c>
      <c r="C957" s="122" t="s">
        <v>5438</v>
      </c>
      <c r="D957" s="287">
        <v>7.75</v>
      </c>
      <c r="E957" s="286">
        <v>3.88</v>
      </c>
      <c r="F957" s="9"/>
      <c r="G957" s="10">
        <f t="shared" si="14"/>
        <v>0</v>
      </c>
      <c r="H957" s="144" t="s">
        <v>361</v>
      </c>
      <c r="I957" s="145" t="s">
        <v>365</v>
      </c>
      <c r="J957" s="145" t="s">
        <v>6076</v>
      </c>
      <c r="K957" s="145" t="s">
        <v>6119</v>
      </c>
      <c r="L957" s="145" t="s">
        <v>221</v>
      </c>
      <c r="M957" s="145" t="s">
        <v>286</v>
      </c>
      <c r="N957" s="145" t="s">
        <v>227</v>
      </c>
      <c r="O957" s="145" t="s">
        <v>6166</v>
      </c>
    </row>
    <row r="958" spans="1:15" s="7" customFormat="1" ht="30" x14ac:dyDescent="0.25">
      <c r="A958" s="150" t="s">
        <v>5446</v>
      </c>
      <c r="B958" s="123" t="s">
        <v>132</v>
      </c>
      <c r="C958" s="122" t="s">
        <v>5447</v>
      </c>
      <c r="D958" s="287">
        <v>8.75</v>
      </c>
      <c r="E958" s="286">
        <v>4.38</v>
      </c>
      <c r="F958" s="9"/>
      <c r="G958" s="10">
        <f t="shared" si="14"/>
        <v>0</v>
      </c>
      <c r="H958" s="144" t="s">
        <v>361</v>
      </c>
      <c r="I958" s="145" t="s">
        <v>365</v>
      </c>
      <c r="J958" s="145" t="s">
        <v>6076</v>
      </c>
      <c r="K958" s="145" t="s">
        <v>6119</v>
      </c>
      <c r="L958" s="145" t="s">
        <v>221</v>
      </c>
      <c r="M958" s="145" t="s">
        <v>286</v>
      </c>
      <c r="N958" s="145" t="s">
        <v>244</v>
      </c>
      <c r="O958" s="145" t="s">
        <v>6172</v>
      </c>
    </row>
    <row r="959" spans="1:15" s="7" customFormat="1" ht="30" x14ac:dyDescent="0.25">
      <c r="A959" s="8" t="s">
        <v>5451</v>
      </c>
      <c r="B959" s="123" t="s">
        <v>132</v>
      </c>
      <c r="C959" s="122" t="s">
        <v>5452</v>
      </c>
      <c r="D959" s="287">
        <v>8.75</v>
      </c>
      <c r="E959" s="286">
        <v>4.38</v>
      </c>
      <c r="F959" s="9"/>
      <c r="G959" s="10">
        <f t="shared" si="14"/>
        <v>0</v>
      </c>
      <c r="H959" s="144" t="s">
        <v>361</v>
      </c>
      <c r="I959" s="145" t="s">
        <v>365</v>
      </c>
      <c r="J959" s="145" t="s">
        <v>6076</v>
      </c>
      <c r="K959" s="145" t="s">
        <v>6119</v>
      </c>
      <c r="L959" s="145" t="s">
        <v>221</v>
      </c>
      <c r="M959" s="145" t="s">
        <v>286</v>
      </c>
      <c r="N959" s="145" t="s">
        <v>246</v>
      </c>
      <c r="O959" s="145" t="s">
        <v>6174</v>
      </c>
    </row>
    <row r="960" spans="1:15" s="7" customFormat="1" ht="30" x14ac:dyDescent="0.25">
      <c r="A960" s="8" t="s">
        <v>5453</v>
      </c>
      <c r="B960" s="123" t="s">
        <v>132</v>
      </c>
      <c r="C960" s="122" t="s">
        <v>5454</v>
      </c>
      <c r="D960" s="287">
        <v>9.5</v>
      </c>
      <c r="E960" s="286">
        <v>4.75</v>
      </c>
      <c r="F960" s="9"/>
      <c r="G960" s="10">
        <f t="shared" si="14"/>
        <v>0</v>
      </c>
      <c r="H960" s="144" t="s">
        <v>361</v>
      </c>
      <c r="I960" s="145" t="s">
        <v>365</v>
      </c>
      <c r="J960" s="145" t="s">
        <v>6076</v>
      </c>
      <c r="K960" s="145" t="s">
        <v>6119</v>
      </c>
      <c r="L960" s="145" t="s">
        <v>221</v>
      </c>
      <c r="M960" s="145" t="s">
        <v>286</v>
      </c>
      <c r="N960" s="145" t="s">
        <v>244</v>
      </c>
      <c r="O960" s="145" t="s">
        <v>6175</v>
      </c>
    </row>
    <row r="961" spans="1:15" s="7" customFormat="1" ht="30" x14ac:dyDescent="0.25">
      <c r="A961" s="8" t="s">
        <v>5458</v>
      </c>
      <c r="B961" s="123" t="s">
        <v>132</v>
      </c>
      <c r="C961" s="122" t="s">
        <v>5459</v>
      </c>
      <c r="D961" s="287">
        <v>7.75</v>
      </c>
      <c r="E961" s="286">
        <v>3.88</v>
      </c>
      <c r="F961" s="9"/>
      <c r="G961" s="10">
        <f t="shared" si="14"/>
        <v>0</v>
      </c>
      <c r="H961" s="144" t="s">
        <v>361</v>
      </c>
      <c r="I961" s="145" t="s">
        <v>365</v>
      </c>
      <c r="J961" s="145" t="s">
        <v>6076</v>
      </c>
      <c r="K961" s="145" t="s">
        <v>6119</v>
      </c>
      <c r="L961" s="145" t="s">
        <v>221</v>
      </c>
      <c r="M961" s="145" t="s">
        <v>286</v>
      </c>
      <c r="N961" s="145" t="s">
        <v>267</v>
      </c>
      <c r="O961" s="145" t="s">
        <v>6177</v>
      </c>
    </row>
    <row r="962" spans="1:15" s="7" customFormat="1" ht="30" x14ac:dyDescent="0.25">
      <c r="A962" s="8" t="s">
        <v>5510</v>
      </c>
      <c r="B962" s="123" t="s">
        <v>132</v>
      </c>
      <c r="C962" s="122" t="s">
        <v>5511</v>
      </c>
      <c r="D962" s="287">
        <v>7.75</v>
      </c>
      <c r="E962" s="286">
        <v>3.88</v>
      </c>
      <c r="F962" s="9"/>
      <c r="G962" s="10">
        <f t="shared" si="14"/>
        <v>0</v>
      </c>
      <c r="H962" s="144" t="s">
        <v>361</v>
      </c>
      <c r="I962" s="145" t="s">
        <v>365</v>
      </c>
      <c r="J962" s="145" t="s">
        <v>6076</v>
      </c>
      <c r="K962" s="145" t="s">
        <v>6178</v>
      </c>
      <c r="L962" s="145" t="s">
        <v>221</v>
      </c>
      <c r="M962" s="145" t="s">
        <v>286</v>
      </c>
      <c r="N962" s="145" t="s">
        <v>227</v>
      </c>
      <c r="O962" s="145" t="s">
        <v>6181</v>
      </c>
    </row>
    <row r="963" spans="1:15" s="7" customFormat="1" ht="30" x14ac:dyDescent="0.25">
      <c r="A963" s="8" t="s">
        <v>5514</v>
      </c>
      <c r="B963" s="123" t="s">
        <v>132</v>
      </c>
      <c r="C963" s="122" t="s">
        <v>5515</v>
      </c>
      <c r="D963" s="287">
        <v>7.75</v>
      </c>
      <c r="E963" s="286">
        <v>3.88</v>
      </c>
      <c r="F963" s="9"/>
      <c r="G963" s="10">
        <f t="shared" si="14"/>
        <v>0</v>
      </c>
      <c r="H963" s="144" t="s">
        <v>361</v>
      </c>
      <c r="I963" s="145" t="s">
        <v>365</v>
      </c>
      <c r="J963" s="145" t="s">
        <v>6076</v>
      </c>
      <c r="K963" s="145" t="s">
        <v>6178</v>
      </c>
      <c r="L963" s="145" t="s">
        <v>221</v>
      </c>
      <c r="M963" s="145" t="s">
        <v>286</v>
      </c>
      <c r="N963" s="145" t="s">
        <v>244</v>
      </c>
      <c r="O963" s="145" t="s">
        <v>6183</v>
      </c>
    </row>
    <row r="964" spans="1:15" s="7" customFormat="1" ht="30" x14ac:dyDescent="0.25">
      <c r="A964" s="150" t="s">
        <v>5516</v>
      </c>
      <c r="B964" s="123" t="s">
        <v>132</v>
      </c>
      <c r="C964" s="122" t="s">
        <v>5517</v>
      </c>
      <c r="D964" s="287">
        <v>8.75</v>
      </c>
      <c r="E964" s="286">
        <v>4.38</v>
      </c>
      <c r="F964" s="9"/>
      <c r="G964" s="10">
        <f t="shared" ref="G964:G991" si="15">E964*F964</f>
        <v>0</v>
      </c>
      <c r="H964" s="144" t="s">
        <v>361</v>
      </c>
      <c r="I964" s="145" t="s">
        <v>365</v>
      </c>
      <c r="J964" s="145" t="s">
        <v>6076</v>
      </c>
      <c r="K964" s="145" t="s">
        <v>6178</v>
      </c>
      <c r="L964" s="145" t="s">
        <v>221</v>
      </c>
      <c r="M964" s="145" t="s">
        <v>286</v>
      </c>
      <c r="N964" s="145" t="s">
        <v>318</v>
      </c>
      <c r="O964" s="145" t="s">
        <v>6184</v>
      </c>
    </row>
    <row r="965" spans="1:15" s="7" customFormat="1" ht="30" x14ac:dyDescent="0.25">
      <c r="A965" s="150" t="s">
        <v>5532</v>
      </c>
      <c r="B965" s="123" t="s">
        <v>132</v>
      </c>
      <c r="C965" s="122" t="s">
        <v>5533</v>
      </c>
      <c r="D965" s="287">
        <v>9.5</v>
      </c>
      <c r="E965" s="286">
        <v>4.75</v>
      </c>
      <c r="F965" s="9"/>
      <c r="G965" s="10">
        <f t="shared" si="15"/>
        <v>0</v>
      </c>
      <c r="H965" s="144" t="s">
        <v>361</v>
      </c>
      <c r="I965" s="145" t="s">
        <v>365</v>
      </c>
      <c r="J965" s="145" t="s">
        <v>6076</v>
      </c>
      <c r="K965" s="145" t="s">
        <v>6178</v>
      </c>
      <c r="L965" s="145" t="s">
        <v>221</v>
      </c>
      <c r="M965" s="145" t="s">
        <v>286</v>
      </c>
      <c r="N965" s="145" t="s">
        <v>230</v>
      </c>
      <c r="O965" s="145" t="s">
        <v>6193</v>
      </c>
    </row>
    <row r="966" spans="1:15" s="7" customFormat="1" ht="30" x14ac:dyDescent="0.25">
      <c r="A966" s="150" t="s">
        <v>4779</v>
      </c>
      <c r="B966" s="123" t="s">
        <v>132</v>
      </c>
      <c r="C966" s="122" t="s">
        <v>5594</v>
      </c>
      <c r="D966" s="287">
        <v>11</v>
      </c>
      <c r="E966" s="286">
        <v>5.5</v>
      </c>
      <c r="F966" s="9"/>
      <c r="G966" s="10">
        <f t="shared" si="15"/>
        <v>0</v>
      </c>
      <c r="H966" s="144" t="s">
        <v>361</v>
      </c>
      <c r="I966" s="145" t="s">
        <v>365</v>
      </c>
      <c r="J966" s="145" t="s">
        <v>6076</v>
      </c>
      <c r="K966" s="145" t="s">
        <v>3924</v>
      </c>
      <c r="L966" s="145" t="s">
        <v>221</v>
      </c>
      <c r="M966" s="145" t="s">
        <v>286</v>
      </c>
      <c r="N966" s="145" t="s">
        <v>227</v>
      </c>
      <c r="O966" s="145" t="s">
        <v>6220</v>
      </c>
    </row>
    <row r="967" spans="1:15" s="7" customFormat="1" ht="30" x14ac:dyDescent="0.25">
      <c r="A967" s="150" t="s">
        <v>5567</v>
      </c>
      <c r="B967" s="123" t="s">
        <v>132</v>
      </c>
      <c r="C967" s="122" t="s">
        <v>5568</v>
      </c>
      <c r="D967" s="287">
        <v>7.75</v>
      </c>
      <c r="E967" s="286">
        <v>3.88</v>
      </c>
      <c r="F967" s="9"/>
      <c r="G967" s="10">
        <f t="shared" si="15"/>
        <v>0</v>
      </c>
      <c r="H967" s="144" t="s">
        <v>361</v>
      </c>
      <c r="I967" s="145" t="s">
        <v>365</v>
      </c>
      <c r="J967" s="145" t="s">
        <v>6076</v>
      </c>
      <c r="K967" s="145" t="s">
        <v>3924</v>
      </c>
      <c r="L967" s="145" t="s">
        <v>221</v>
      </c>
      <c r="M967" s="145" t="s">
        <v>286</v>
      </c>
      <c r="N967" s="145" t="s">
        <v>237</v>
      </c>
      <c r="O967" s="145" t="s">
        <v>6205</v>
      </c>
    </row>
    <row r="968" spans="1:15" s="7" customFormat="1" ht="30" x14ac:dyDescent="0.25">
      <c r="A968" s="150" t="s">
        <v>5569</v>
      </c>
      <c r="B968" s="123" t="s">
        <v>132</v>
      </c>
      <c r="C968" s="122" t="s">
        <v>5570</v>
      </c>
      <c r="D968" s="287">
        <v>8.75</v>
      </c>
      <c r="E968" s="286">
        <v>4.38</v>
      </c>
      <c r="F968" s="9"/>
      <c r="G968" s="10">
        <f t="shared" si="15"/>
        <v>0</v>
      </c>
      <c r="H968" s="144" t="s">
        <v>361</v>
      </c>
      <c r="I968" s="145" t="s">
        <v>365</v>
      </c>
      <c r="J968" s="145" t="s">
        <v>6076</v>
      </c>
      <c r="K968" s="145" t="s">
        <v>3924</v>
      </c>
      <c r="L968" s="145" t="s">
        <v>221</v>
      </c>
      <c r="M968" s="145" t="s">
        <v>286</v>
      </c>
      <c r="N968" s="145" t="s">
        <v>6206</v>
      </c>
      <c r="O968" s="145" t="s">
        <v>6207</v>
      </c>
    </row>
    <row r="969" spans="1:15" s="7" customFormat="1" ht="30" x14ac:dyDescent="0.25">
      <c r="A969" s="150" t="s">
        <v>5575</v>
      </c>
      <c r="B969" s="123" t="s">
        <v>132</v>
      </c>
      <c r="C969" s="122" t="s">
        <v>5576</v>
      </c>
      <c r="D969" s="287">
        <v>8.75</v>
      </c>
      <c r="E969" s="286">
        <v>4.38</v>
      </c>
      <c r="F969" s="9"/>
      <c r="G969" s="10">
        <f t="shared" si="15"/>
        <v>0</v>
      </c>
      <c r="H969" s="144" t="s">
        <v>361</v>
      </c>
      <c r="I969" s="145" t="s">
        <v>365</v>
      </c>
      <c r="J969" s="145" t="s">
        <v>6076</v>
      </c>
      <c r="K969" s="145" t="s">
        <v>3924</v>
      </c>
      <c r="L969" s="145" t="s">
        <v>221</v>
      </c>
      <c r="M969" s="145" t="s">
        <v>286</v>
      </c>
      <c r="N969" s="145" t="s">
        <v>318</v>
      </c>
      <c r="O969" s="145" t="s">
        <v>6210</v>
      </c>
    </row>
    <row r="970" spans="1:15" s="7" customFormat="1" ht="30" x14ac:dyDescent="0.25">
      <c r="A970" s="150" t="s">
        <v>5589</v>
      </c>
      <c r="B970" s="123" t="s">
        <v>132</v>
      </c>
      <c r="C970" s="122" t="s">
        <v>5590</v>
      </c>
      <c r="D970" s="287">
        <v>9.5</v>
      </c>
      <c r="E970" s="286">
        <v>4.75</v>
      </c>
      <c r="F970" s="9"/>
      <c r="G970" s="10">
        <f t="shared" si="15"/>
        <v>0</v>
      </c>
      <c r="H970" s="144" t="s">
        <v>361</v>
      </c>
      <c r="I970" s="145" t="s">
        <v>365</v>
      </c>
      <c r="J970" s="145" t="s">
        <v>6076</v>
      </c>
      <c r="K970" s="145" t="s">
        <v>3924</v>
      </c>
      <c r="L970" s="145" t="s">
        <v>221</v>
      </c>
      <c r="M970" s="145" t="s">
        <v>286</v>
      </c>
      <c r="N970" s="145" t="s">
        <v>248</v>
      </c>
      <c r="O970" s="145" t="s">
        <v>6218</v>
      </c>
    </row>
    <row r="971" spans="1:15" s="7" customFormat="1" ht="30" x14ac:dyDescent="0.25">
      <c r="A971" s="150" t="s">
        <v>5591</v>
      </c>
      <c r="B971" s="123" t="s">
        <v>132</v>
      </c>
      <c r="C971" s="122" t="s">
        <v>5592</v>
      </c>
      <c r="D971" s="287">
        <v>11</v>
      </c>
      <c r="E971" s="286">
        <v>5.5</v>
      </c>
      <c r="F971" s="9"/>
      <c r="G971" s="10">
        <f t="shared" si="15"/>
        <v>0</v>
      </c>
      <c r="H971" s="144" t="s">
        <v>361</v>
      </c>
      <c r="I971" s="145" t="s">
        <v>365</v>
      </c>
      <c r="J971" s="145" t="s">
        <v>6076</v>
      </c>
      <c r="K971" s="145" t="s">
        <v>3924</v>
      </c>
      <c r="L971" s="145" t="s">
        <v>221</v>
      </c>
      <c r="M971" s="145" t="s">
        <v>286</v>
      </c>
      <c r="N971" s="145" t="s">
        <v>298</v>
      </c>
      <c r="O971" s="145" t="s">
        <v>6219</v>
      </c>
    </row>
    <row r="972" spans="1:15" s="7" customFormat="1" ht="30" x14ac:dyDescent="0.25">
      <c r="A972" s="150" t="s">
        <v>5602</v>
      </c>
      <c r="B972" s="123" t="s">
        <v>132</v>
      </c>
      <c r="C972" s="122" t="s">
        <v>5603</v>
      </c>
      <c r="D972" s="287">
        <v>8.75</v>
      </c>
      <c r="E972" s="286">
        <v>4.38</v>
      </c>
      <c r="F972" s="9"/>
      <c r="G972" s="10">
        <f t="shared" si="15"/>
        <v>0</v>
      </c>
      <c r="H972" s="144" t="s">
        <v>361</v>
      </c>
      <c r="I972" s="145" t="s">
        <v>365</v>
      </c>
      <c r="J972" s="145" t="s">
        <v>6076</v>
      </c>
      <c r="K972" s="145" t="s">
        <v>3924</v>
      </c>
      <c r="L972" s="145" t="s">
        <v>221</v>
      </c>
      <c r="M972" s="145" t="s">
        <v>286</v>
      </c>
      <c r="N972" s="145" t="s">
        <v>230</v>
      </c>
      <c r="O972" s="145" t="s">
        <v>6225</v>
      </c>
    </row>
    <row r="973" spans="1:15" s="7" customFormat="1" ht="30" x14ac:dyDescent="0.25">
      <c r="A973" s="150" t="s">
        <v>5606</v>
      </c>
      <c r="B973" s="123" t="s">
        <v>132</v>
      </c>
      <c r="C973" s="122" t="s">
        <v>5607</v>
      </c>
      <c r="D973" s="287">
        <v>9.5</v>
      </c>
      <c r="E973" s="286">
        <v>4.75</v>
      </c>
      <c r="F973" s="9"/>
      <c r="G973" s="10">
        <f t="shared" si="15"/>
        <v>0</v>
      </c>
      <c r="H973" s="144" t="s">
        <v>361</v>
      </c>
      <c r="I973" s="145" t="s">
        <v>365</v>
      </c>
      <c r="J973" s="145" t="s">
        <v>6076</v>
      </c>
      <c r="K973" s="145" t="s">
        <v>3924</v>
      </c>
      <c r="L973" s="145" t="s">
        <v>221</v>
      </c>
      <c r="M973" s="145" t="s">
        <v>286</v>
      </c>
      <c r="N973" s="145" t="s">
        <v>251</v>
      </c>
      <c r="O973" s="145" t="s">
        <v>6227</v>
      </c>
    </row>
    <row r="974" spans="1:15" s="7" customFormat="1" ht="30" x14ac:dyDescent="0.25">
      <c r="A974" s="150" t="s">
        <v>5608</v>
      </c>
      <c r="B974" s="123" t="s">
        <v>132</v>
      </c>
      <c r="C974" s="122" t="s">
        <v>5609</v>
      </c>
      <c r="D974" s="287">
        <v>11</v>
      </c>
      <c r="E974" s="286">
        <v>5.5</v>
      </c>
      <c r="F974" s="9"/>
      <c r="G974" s="10">
        <f t="shared" si="15"/>
        <v>0</v>
      </c>
      <c r="H974" s="144" t="s">
        <v>361</v>
      </c>
      <c r="I974" s="145" t="s">
        <v>365</v>
      </c>
      <c r="J974" s="145" t="s">
        <v>6076</v>
      </c>
      <c r="K974" s="145" t="s">
        <v>3924</v>
      </c>
      <c r="L974" s="145" t="s">
        <v>221</v>
      </c>
      <c r="M974" s="145" t="s">
        <v>286</v>
      </c>
      <c r="N974" s="145" t="s">
        <v>303</v>
      </c>
      <c r="O974" s="145" t="s">
        <v>6228</v>
      </c>
    </row>
    <row r="975" spans="1:15" s="7" customFormat="1" ht="30" x14ac:dyDescent="0.25">
      <c r="A975" s="150" t="s">
        <v>5610</v>
      </c>
      <c r="B975" s="123" t="s">
        <v>132</v>
      </c>
      <c r="C975" s="122" t="s">
        <v>5611</v>
      </c>
      <c r="D975" s="287">
        <v>9.5</v>
      </c>
      <c r="E975" s="286">
        <v>4.75</v>
      </c>
      <c r="F975" s="9"/>
      <c r="G975" s="10">
        <f t="shared" si="15"/>
        <v>0</v>
      </c>
      <c r="H975" s="144" t="s">
        <v>361</v>
      </c>
      <c r="I975" s="145" t="s">
        <v>365</v>
      </c>
      <c r="J975" s="145" t="s">
        <v>6076</v>
      </c>
      <c r="K975" s="145" t="s">
        <v>3924</v>
      </c>
      <c r="L975" s="145" t="s">
        <v>221</v>
      </c>
      <c r="M975" s="145" t="s">
        <v>286</v>
      </c>
      <c r="N975" s="145" t="s">
        <v>230</v>
      </c>
      <c r="O975" s="145" t="s">
        <v>6229</v>
      </c>
    </row>
    <row r="976" spans="1:15" s="7" customFormat="1" ht="30" x14ac:dyDescent="0.25">
      <c r="A976" s="150" t="s">
        <v>5520</v>
      </c>
      <c r="B976" s="123" t="s">
        <v>132</v>
      </c>
      <c r="C976" s="152" t="s">
        <v>5633</v>
      </c>
      <c r="D976" s="287">
        <v>11</v>
      </c>
      <c r="E976" s="286">
        <v>5.5</v>
      </c>
      <c r="F976" s="9"/>
      <c r="G976" s="10">
        <f t="shared" si="15"/>
        <v>0</v>
      </c>
      <c r="H976" s="144" t="s">
        <v>361</v>
      </c>
      <c r="I976" s="145" t="s">
        <v>365</v>
      </c>
      <c r="J976" s="145" t="s">
        <v>6076</v>
      </c>
      <c r="K976" s="145"/>
      <c r="L976" s="145" t="s">
        <v>221</v>
      </c>
      <c r="M976" s="145"/>
      <c r="N976" s="145"/>
      <c r="O976" s="145" t="s">
        <v>6186</v>
      </c>
    </row>
    <row r="977" spans="1:15" s="7" customFormat="1" ht="45" x14ac:dyDescent="0.25">
      <c r="A977" s="150" t="s">
        <v>4362</v>
      </c>
      <c r="B977" s="123" t="s">
        <v>132</v>
      </c>
      <c r="C977" s="152" t="s">
        <v>4363</v>
      </c>
      <c r="D977" s="287">
        <v>8</v>
      </c>
      <c r="E977" s="286">
        <v>4</v>
      </c>
      <c r="F977" s="9"/>
      <c r="G977" s="10">
        <f t="shared" si="15"/>
        <v>0</v>
      </c>
      <c r="H977" s="144" t="s">
        <v>3412</v>
      </c>
      <c r="I977" s="145" t="s">
        <v>365</v>
      </c>
      <c r="J977" s="145" t="s">
        <v>5636</v>
      </c>
      <c r="K977" s="145" t="s">
        <v>5749</v>
      </c>
      <c r="L977" s="145" t="s">
        <v>221</v>
      </c>
      <c r="M977" s="145" t="s">
        <v>286</v>
      </c>
      <c r="N977" s="145" t="s">
        <v>223</v>
      </c>
      <c r="O977" s="145" t="s">
        <v>5768</v>
      </c>
    </row>
    <row r="978" spans="1:15" s="7" customFormat="1" ht="30" x14ac:dyDescent="0.25">
      <c r="A978" s="150" t="s">
        <v>4377</v>
      </c>
      <c r="B978" s="123" t="s">
        <v>132</v>
      </c>
      <c r="C978" s="152" t="s">
        <v>4378</v>
      </c>
      <c r="D978" s="287">
        <v>8</v>
      </c>
      <c r="E978" s="286">
        <v>4</v>
      </c>
      <c r="F978" s="9"/>
      <c r="G978" s="10">
        <f t="shared" si="15"/>
        <v>0</v>
      </c>
      <c r="H978" s="144" t="s">
        <v>3412</v>
      </c>
      <c r="I978" s="145" t="s">
        <v>365</v>
      </c>
      <c r="J978" s="145" t="s">
        <v>5636</v>
      </c>
      <c r="K978" s="145" t="s">
        <v>5749</v>
      </c>
      <c r="L978" s="145" t="s">
        <v>221</v>
      </c>
      <c r="M978" s="145" t="s">
        <v>286</v>
      </c>
      <c r="N978" s="145" t="s">
        <v>267</v>
      </c>
      <c r="O978" s="145" t="s">
        <v>5776</v>
      </c>
    </row>
    <row r="979" spans="1:15" s="7" customFormat="1" ht="30" x14ac:dyDescent="0.25">
      <c r="A979" s="8" t="s">
        <v>4510</v>
      </c>
      <c r="B979" s="123" t="s">
        <v>132</v>
      </c>
      <c r="C979" s="122" t="s">
        <v>4511</v>
      </c>
      <c r="D979" s="287">
        <v>8</v>
      </c>
      <c r="E979" s="286">
        <v>4</v>
      </c>
      <c r="F979" s="9"/>
      <c r="G979" s="10">
        <f t="shared" si="15"/>
        <v>0</v>
      </c>
      <c r="H979" s="144" t="s">
        <v>3412</v>
      </c>
      <c r="I979" s="145" t="s">
        <v>365</v>
      </c>
      <c r="J979" s="145" t="s">
        <v>5790</v>
      </c>
      <c r="K979" s="145" t="s">
        <v>435</v>
      </c>
      <c r="L979" s="145" t="s">
        <v>221</v>
      </c>
      <c r="M979" s="145" t="s">
        <v>286</v>
      </c>
      <c r="N979" s="145" t="s">
        <v>230</v>
      </c>
      <c r="O979" s="145" t="s">
        <v>5816</v>
      </c>
    </row>
    <row r="980" spans="1:15" s="7" customFormat="1" ht="15.75" x14ac:dyDescent="0.25">
      <c r="A980" s="8" t="s">
        <v>4522</v>
      </c>
      <c r="B980" s="123" t="s">
        <v>132</v>
      </c>
      <c r="C980" s="122" t="s">
        <v>4523</v>
      </c>
      <c r="D980" s="287">
        <v>8</v>
      </c>
      <c r="E980" s="286">
        <v>4</v>
      </c>
      <c r="F980" s="9"/>
      <c r="G980" s="10">
        <f t="shared" si="15"/>
        <v>0</v>
      </c>
      <c r="H980" s="144" t="s">
        <v>3412</v>
      </c>
      <c r="I980" s="145" t="s">
        <v>365</v>
      </c>
      <c r="J980" s="145" t="s">
        <v>5790</v>
      </c>
      <c r="K980" s="145" t="s">
        <v>435</v>
      </c>
      <c r="L980" s="145" t="s">
        <v>221</v>
      </c>
      <c r="M980" s="145" t="s">
        <v>286</v>
      </c>
      <c r="N980" s="145" t="s">
        <v>267</v>
      </c>
      <c r="O980" s="145" t="s">
        <v>5822</v>
      </c>
    </row>
    <row r="981" spans="1:15" s="7" customFormat="1" ht="30" x14ac:dyDescent="0.25">
      <c r="A981" s="8" t="s">
        <v>4575</v>
      </c>
      <c r="B981" s="123" t="s">
        <v>132</v>
      </c>
      <c r="C981" s="122" t="s">
        <v>4577</v>
      </c>
      <c r="D981" s="287">
        <v>8</v>
      </c>
      <c r="E981" s="286">
        <v>4</v>
      </c>
      <c r="F981" s="9"/>
      <c r="G981" s="10">
        <f t="shared" si="15"/>
        <v>0</v>
      </c>
      <c r="H981" s="144" t="s">
        <v>3412</v>
      </c>
      <c r="I981" s="145" t="s">
        <v>365</v>
      </c>
      <c r="J981" s="145" t="s">
        <v>5790</v>
      </c>
      <c r="K981" s="145" t="s">
        <v>435</v>
      </c>
      <c r="L981" s="145" t="s">
        <v>221</v>
      </c>
      <c r="M981" s="145" t="s">
        <v>286</v>
      </c>
      <c r="N981" s="145" t="s">
        <v>248</v>
      </c>
      <c r="O981" s="145" t="s">
        <v>5849</v>
      </c>
    </row>
    <row r="982" spans="1:15" s="7" customFormat="1" ht="45" x14ac:dyDescent="0.25">
      <c r="A982" s="150" t="s">
        <v>4693</v>
      </c>
      <c r="B982" s="123" t="s">
        <v>132</v>
      </c>
      <c r="C982" s="152" t="s">
        <v>4694</v>
      </c>
      <c r="D982" s="287">
        <v>8</v>
      </c>
      <c r="E982" s="286">
        <v>4</v>
      </c>
      <c r="F982" s="9"/>
      <c r="G982" s="10">
        <f t="shared" si="15"/>
        <v>0</v>
      </c>
      <c r="H982" s="144" t="s">
        <v>3412</v>
      </c>
      <c r="I982" s="145" t="s">
        <v>365</v>
      </c>
      <c r="J982" s="145" t="s">
        <v>5790</v>
      </c>
      <c r="K982" s="145" t="s">
        <v>5881</v>
      </c>
      <c r="L982" s="145" t="s">
        <v>221</v>
      </c>
      <c r="M982" s="145" t="s">
        <v>286</v>
      </c>
      <c r="N982" s="145" t="s">
        <v>318</v>
      </c>
      <c r="O982" s="145" t="s">
        <v>5883</v>
      </c>
    </row>
    <row r="983" spans="1:15" s="7" customFormat="1" ht="30" x14ac:dyDescent="0.25">
      <c r="A983" s="150" t="s">
        <v>4828</v>
      </c>
      <c r="B983" s="123" t="s">
        <v>132</v>
      </c>
      <c r="C983" s="152" t="s">
        <v>4829</v>
      </c>
      <c r="D983" s="287">
        <v>8</v>
      </c>
      <c r="E983" s="286">
        <v>4</v>
      </c>
      <c r="F983" s="9"/>
      <c r="G983" s="10">
        <f t="shared" si="15"/>
        <v>0</v>
      </c>
      <c r="H983" s="144" t="s">
        <v>3412</v>
      </c>
      <c r="I983" s="145" t="s">
        <v>365</v>
      </c>
      <c r="J983" s="145" t="s">
        <v>5790</v>
      </c>
      <c r="K983" s="145" t="s">
        <v>4828</v>
      </c>
      <c r="L983" s="145" t="s">
        <v>221</v>
      </c>
      <c r="M983" s="145" t="s">
        <v>286</v>
      </c>
      <c r="N983" s="145" t="s">
        <v>235</v>
      </c>
      <c r="O983" s="145" t="s">
        <v>5932</v>
      </c>
    </row>
    <row r="984" spans="1:15" s="7" customFormat="1" ht="30" x14ac:dyDescent="0.25">
      <c r="A984" s="150" t="s">
        <v>4860</v>
      </c>
      <c r="B984" s="123" t="s">
        <v>132</v>
      </c>
      <c r="C984" s="152" t="s">
        <v>4861</v>
      </c>
      <c r="D984" s="287">
        <v>8</v>
      </c>
      <c r="E984" s="286">
        <v>4</v>
      </c>
      <c r="F984" s="9"/>
      <c r="G984" s="10">
        <f t="shared" si="15"/>
        <v>0</v>
      </c>
      <c r="H984" s="144" t="s">
        <v>3412</v>
      </c>
      <c r="I984" s="145" t="s">
        <v>365</v>
      </c>
      <c r="J984" s="145" t="s">
        <v>5790</v>
      </c>
      <c r="K984" s="145" t="s">
        <v>4828</v>
      </c>
      <c r="L984" s="145" t="s">
        <v>221</v>
      </c>
      <c r="M984" s="145" t="s">
        <v>286</v>
      </c>
      <c r="N984" s="145" t="s">
        <v>230</v>
      </c>
      <c r="O984" s="145" t="s">
        <v>5946</v>
      </c>
    </row>
    <row r="985" spans="1:15" s="7" customFormat="1" ht="30" x14ac:dyDescent="0.25">
      <c r="A985" s="150" t="s">
        <v>4982</v>
      </c>
      <c r="B985" s="123" t="s">
        <v>132</v>
      </c>
      <c r="C985" s="122" t="s">
        <v>4983</v>
      </c>
      <c r="D985" s="287">
        <v>8</v>
      </c>
      <c r="E985" s="286">
        <v>4</v>
      </c>
      <c r="F985" s="9"/>
      <c r="G985" s="10">
        <f t="shared" si="15"/>
        <v>0</v>
      </c>
      <c r="H985" s="144" t="s">
        <v>3412</v>
      </c>
      <c r="I985" s="145" t="s">
        <v>365</v>
      </c>
      <c r="J985" s="145" t="s">
        <v>5790</v>
      </c>
      <c r="K985" s="145" t="s">
        <v>5962</v>
      </c>
      <c r="L985" s="145" t="s">
        <v>221</v>
      </c>
      <c r="M985" s="145" t="s">
        <v>286</v>
      </c>
      <c r="N985" s="145" t="s">
        <v>267</v>
      </c>
      <c r="O985" s="145" t="s">
        <v>5988</v>
      </c>
    </row>
    <row r="986" spans="1:15" s="7" customFormat="1" ht="15.75" x14ac:dyDescent="0.25">
      <c r="A986" s="150" t="s">
        <v>5134</v>
      </c>
      <c r="B986" s="123" t="s">
        <v>132</v>
      </c>
      <c r="C986" s="122" t="s">
        <v>5135</v>
      </c>
      <c r="D986" s="287">
        <v>8</v>
      </c>
      <c r="E986" s="286">
        <v>4</v>
      </c>
      <c r="F986" s="9"/>
      <c r="G986" s="10">
        <f t="shared" si="15"/>
        <v>0</v>
      </c>
      <c r="H986" s="144" t="s">
        <v>3412</v>
      </c>
      <c r="I986" s="145" t="s">
        <v>365</v>
      </c>
      <c r="J986" s="145" t="s">
        <v>5790</v>
      </c>
      <c r="K986" s="145" t="s">
        <v>5139</v>
      </c>
      <c r="L986" s="145" t="s">
        <v>221</v>
      </c>
      <c r="M986" s="145" t="s">
        <v>286</v>
      </c>
      <c r="N986" s="145" t="s">
        <v>267</v>
      </c>
      <c r="O986" s="145" t="s">
        <v>6053</v>
      </c>
    </row>
    <row r="987" spans="1:15" s="7" customFormat="1" ht="30" x14ac:dyDescent="0.25">
      <c r="A987" s="150" t="s">
        <v>5150</v>
      </c>
      <c r="B987" s="123" t="s">
        <v>132</v>
      </c>
      <c r="C987" s="122" t="s">
        <v>5151</v>
      </c>
      <c r="D987" s="287">
        <v>8</v>
      </c>
      <c r="E987" s="286">
        <v>4</v>
      </c>
      <c r="F987" s="9"/>
      <c r="G987" s="10">
        <f t="shared" si="15"/>
        <v>0</v>
      </c>
      <c r="H987" s="144" t="s">
        <v>3412</v>
      </c>
      <c r="I987" s="145" t="s">
        <v>365</v>
      </c>
      <c r="J987" s="145" t="s">
        <v>5790</v>
      </c>
      <c r="K987" s="145" t="s">
        <v>5139</v>
      </c>
      <c r="L987" s="145" t="s">
        <v>221</v>
      </c>
      <c r="M987" s="145" t="s">
        <v>286</v>
      </c>
      <c r="N987" s="145" t="s">
        <v>235</v>
      </c>
      <c r="O987" s="145" t="s">
        <v>6062</v>
      </c>
    </row>
    <row r="988" spans="1:15" s="7" customFormat="1" ht="30" x14ac:dyDescent="0.25">
      <c r="A988" s="150" t="s">
        <v>5359</v>
      </c>
      <c r="B988" s="123" t="s">
        <v>132</v>
      </c>
      <c r="C988" s="152" t="s">
        <v>5360</v>
      </c>
      <c r="D988" s="287">
        <v>8</v>
      </c>
      <c r="E988" s="286">
        <v>4</v>
      </c>
      <c r="F988" s="9"/>
      <c r="G988" s="10">
        <f t="shared" si="15"/>
        <v>0</v>
      </c>
      <c r="H988" s="144" t="s">
        <v>3412</v>
      </c>
      <c r="I988" s="145" t="s">
        <v>365</v>
      </c>
      <c r="J988" s="145" t="s">
        <v>6076</v>
      </c>
      <c r="K988" s="145" t="s">
        <v>6119</v>
      </c>
      <c r="L988" s="145" t="s">
        <v>221</v>
      </c>
      <c r="M988" s="145" t="s">
        <v>286</v>
      </c>
      <c r="N988" s="145" t="s">
        <v>227</v>
      </c>
      <c r="O988" s="145" t="s">
        <v>6130</v>
      </c>
    </row>
    <row r="989" spans="1:15" s="7" customFormat="1" ht="30" x14ac:dyDescent="0.25">
      <c r="A989" s="150" t="s">
        <v>5422</v>
      </c>
      <c r="B989" s="123" t="s">
        <v>132</v>
      </c>
      <c r="C989" s="152" t="s">
        <v>5423</v>
      </c>
      <c r="D989" s="287">
        <v>8</v>
      </c>
      <c r="E989" s="286">
        <v>4</v>
      </c>
      <c r="F989" s="9"/>
      <c r="G989" s="10">
        <f t="shared" si="15"/>
        <v>0</v>
      </c>
      <c r="H989" s="144" t="s">
        <v>3412</v>
      </c>
      <c r="I989" s="145" t="s">
        <v>365</v>
      </c>
      <c r="J989" s="145" t="s">
        <v>6076</v>
      </c>
      <c r="K989" s="145" t="s">
        <v>6119</v>
      </c>
      <c r="L989" s="145" t="s">
        <v>221</v>
      </c>
      <c r="M989" s="145" t="s">
        <v>286</v>
      </c>
      <c r="N989" s="145" t="s">
        <v>251</v>
      </c>
      <c r="O989" s="145" t="s">
        <v>6159</v>
      </c>
    </row>
    <row r="990" spans="1:15" s="7" customFormat="1" ht="45" x14ac:dyDescent="0.25">
      <c r="A990" s="150" t="s">
        <v>5520</v>
      </c>
      <c r="B990" s="123" t="s">
        <v>132</v>
      </c>
      <c r="C990" s="152" t="s">
        <v>5522</v>
      </c>
      <c r="D990" s="287">
        <v>8</v>
      </c>
      <c r="E990" s="286">
        <v>4</v>
      </c>
      <c r="F990" s="9"/>
      <c r="G990" s="10">
        <f t="shared" si="15"/>
        <v>0</v>
      </c>
      <c r="H990" s="144" t="s">
        <v>3412</v>
      </c>
      <c r="I990" s="145" t="s">
        <v>365</v>
      </c>
      <c r="J990" s="145" t="s">
        <v>6076</v>
      </c>
      <c r="K990" s="145" t="s">
        <v>6178</v>
      </c>
      <c r="L990" s="145" t="s">
        <v>221</v>
      </c>
      <c r="M990" s="145" t="s">
        <v>286</v>
      </c>
      <c r="N990" s="145" t="s">
        <v>230</v>
      </c>
      <c r="O990" s="145" t="s">
        <v>6187</v>
      </c>
    </row>
    <row r="991" spans="1:15" s="7" customFormat="1" ht="30.75" thickBot="1" x14ac:dyDescent="0.3">
      <c r="A991" s="150" t="s">
        <v>5527</v>
      </c>
      <c r="B991" s="123" t="s">
        <v>132</v>
      </c>
      <c r="C991" s="122" t="s">
        <v>5528</v>
      </c>
      <c r="D991" s="287">
        <v>8</v>
      </c>
      <c r="E991" s="286">
        <v>4</v>
      </c>
      <c r="F991" s="9"/>
      <c r="G991" s="10">
        <f t="shared" si="15"/>
        <v>0</v>
      </c>
      <c r="H991" s="144" t="s">
        <v>3412</v>
      </c>
      <c r="I991" s="145" t="s">
        <v>365</v>
      </c>
      <c r="J991" s="145" t="s">
        <v>6076</v>
      </c>
      <c r="K991" s="145" t="s">
        <v>6178</v>
      </c>
      <c r="L991" s="145" t="s">
        <v>221</v>
      </c>
      <c r="M991" s="145" t="s">
        <v>286</v>
      </c>
      <c r="N991" s="145" t="s">
        <v>223</v>
      </c>
      <c r="O991" s="145" t="s">
        <v>6191</v>
      </c>
    </row>
    <row r="992" spans="1:15" ht="15.75" thickBot="1" x14ac:dyDescent="0.3">
      <c r="F992" s="11" t="s">
        <v>6241</v>
      </c>
      <c r="G992" s="12">
        <f>SUM(G4:G991)</f>
        <v>0</v>
      </c>
    </row>
  </sheetData>
  <sheetProtection algorithmName="SHA-512" hashValue="oVZdZa/wP1e6Yw+tUugGb8djv6QUgn2hSB6g2s7LPY2lyPl7rWXmrusVF5Hz2fCaHgmW5corGVYNhEnbhJ4I3w==" saltValue="qAlX8+gnirerSsPnEST+6w==" spinCount="100000" sheet="1" formatCells="0" formatColumns="0" formatRows="0" insertHyperlinks="0" sort="0" autoFilter="0"/>
  <autoFilter ref="A3:O992" xr:uid="{00000000-0009-0000-0000-000002000000}">
    <sortState ref="A4:O992">
      <sortCondition ref="E3:E992"/>
    </sortState>
  </autoFilter>
  <sortState ref="A4:O991">
    <sortCondition ref="H4:H991"/>
    <sortCondition ref="J4:J991"/>
    <sortCondition ref="K4:K991"/>
    <sortCondition ref="L4:L991"/>
    <sortCondition ref="A4:A991"/>
  </sortState>
  <mergeCells count="2">
    <mergeCell ref="A2:G2"/>
    <mergeCell ref="M2:O2"/>
  </mergeCells>
  <conditionalFormatting sqref="C1:D1">
    <cfRule type="duplicateValues" dxfId="15" priority="93"/>
  </conditionalFormatting>
  <conditionalFormatting sqref="C992:D1048576 C3:D3">
    <cfRule type="duplicateValues" dxfId="14" priority="94"/>
  </conditionalFormatting>
  <conditionalFormatting sqref="C964:C969">
    <cfRule type="duplicateValues" dxfId="13" priority="15"/>
  </conditionalFormatting>
  <conditionalFormatting sqref="C970:C975">
    <cfRule type="duplicateValues" dxfId="12" priority="14"/>
  </conditionalFormatting>
  <conditionalFormatting sqref="C985:C987">
    <cfRule type="duplicateValues" dxfId="11" priority="13"/>
  </conditionalFormatting>
  <conditionalFormatting sqref="C979:C981">
    <cfRule type="duplicateValues" dxfId="10" priority="118"/>
  </conditionalFormatting>
  <conditionalFormatting sqref="C13:C963 C4:C11">
    <cfRule type="duplicateValues" dxfId="9" priority="147"/>
  </conditionalFormatting>
  <conditionalFormatting sqref="C991">
    <cfRule type="duplicateValues" dxfId="8" priority="152"/>
  </conditionalFormatting>
  <conditionalFormatting sqref="C12">
    <cfRule type="duplicateValues" dxfId="7" priority="1"/>
  </conditionalFormatting>
  <hyperlinks>
    <hyperlink ref="A1" location="'Order Summary'!A1" display="View Order Summary Tab" xr:uid="{00000000-0004-0000-0200-000000000000}"/>
  </hyperlinks>
  <printOptions horizontalCentered="1"/>
  <pageMargins left="0.7" right="0.7" top="1" bottom="0.75" header="0.3" footer="0.3"/>
  <pageSetup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N117"/>
  <sheetViews>
    <sheetView showGridLines="0" showZeros="0" zoomScale="85" zoomScaleNormal="85" workbookViewId="0">
      <pane ySplit="3" topLeftCell="A4" activePane="bottomLeft" state="frozen"/>
      <selection activeCell="C11" sqref="C11"/>
      <selection pane="bottomLeft" activeCell="C11" sqref="C11"/>
    </sheetView>
  </sheetViews>
  <sheetFormatPr defaultRowHeight="15" outlineLevelCol="1" x14ac:dyDescent="0.25"/>
  <cols>
    <col min="1" max="1" width="22.85546875" style="137" customWidth="1"/>
    <col min="2" max="2" width="8.5703125" customWidth="1"/>
    <col min="3" max="3" width="14.140625" bestFit="1" customWidth="1"/>
    <col min="4" max="4" width="10.7109375" customWidth="1"/>
    <col min="5" max="5" width="10" bestFit="1" customWidth="1"/>
    <col min="6" max="6" width="10.7109375" customWidth="1"/>
    <col min="7" max="7" width="11.7109375" customWidth="1"/>
    <col min="8" max="8" width="46.7109375" style="135" customWidth="1" outlineLevel="1"/>
    <col min="9" max="9" width="5.5703125" style="158" customWidth="1" outlineLevel="1"/>
    <col min="10" max="10" width="26.5703125" style="158" customWidth="1" outlineLevel="1"/>
    <col min="11" max="11" width="10.140625" style="158" customWidth="1" outlineLevel="1"/>
    <col min="12" max="12" width="8.140625" style="158" customWidth="1" outlineLevel="1"/>
    <col min="13" max="13" width="8.7109375" style="158" bestFit="1" customWidth="1" outlineLevel="1"/>
    <col min="14" max="14" width="71.42578125" style="159" customWidth="1" outlineLevel="1"/>
  </cols>
  <sheetData>
    <row r="1" spans="1:14" s="5" customFormat="1" x14ac:dyDescent="0.2">
      <c r="A1" s="136" t="s">
        <v>0</v>
      </c>
      <c r="B1" s="1"/>
      <c r="C1" s="2"/>
      <c r="D1" s="2"/>
      <c r="E1" s="3"/>
      <c r="F1" s="2"/>
      <c r="G1" s="4"/>
      <c r="H1" s="133"/>
      <c r="I1" s="154"/>
      <c r="J1" s="154"/>
      <c r="K1" s="154"/>
      <c r="L1" s="154"/>
      <c r="M1" s="154"/>
      <c r="N1" s="155"/>
    </row>
    <row r="2" spans="1:14" s="7" customFormat="1" ht="15.75" x14ac:dyDescent="0.25">
      <c r="A2" s="189" t="s">
        <v>6803</v>
      </c>
      <c r="B2" s="190"/>
      <c r="C2" s="190"/>
      <c r="D2" s="190"/>
      <c r="E2" s="190"/>
      <c r="F2" s="190"/>
      <c r="G2" s="191"/>
      <c r="H2" s="132"/>
      <c r="I2" s="128"/>
      <c r="J2" s="128"/>
      <c r="K2" s="128"/>
      <c r="L2" s="192" t="s">
        <v>6774</v>
      </c>
      <c r="M2" s="192"/>
      <c r="N2" s="192"/>
    </row>
    <row r="3" spans="1:14" s="6" customFormat="1" ht="12.75" x14ac:dyDescent="0.25">
      <c r="A3" s="138" t="s">
        <v>1</v>
      </c>
      <c r="B3" s="138" t="s">
        <v>59</v>
      </c>
      <c r="C3" s="138" t="s">
        <v>2</v>
      </c>
      <c r="D3" s="138" t="s">
        <v>6802</v>
      </c>
      <c r="E3" s="139" t="s">
        <v>3</v>
      </c>
      <c r="F3" s="138" t="s">
        <v>4</v>
      </c>
      <c r="G3" s="140" t="s">
        <v>5</v>
      </c>
      <c r="H3" s="141" t="s">
        <v>66</v>
      </c>
      <c r="I3" s="140" t="s">
        <v>61</v>
      </c>
      <c r="J3" s="140" t="s">
        <v>432</v>
      </c>
      <c r="K3" s="140" t="s">
        <v>62</v>
      </c>
      <c r="L3" s="140" t="s">
        <v>63</v>
      </c>
      <c r="M3" s="140" t="s">
        <v>64</v>
      </c>
      <c r="N3" s="143" t="s">
        <v>65</v>
      </c>
    </row>
    <row r="4" spans="1:14" s="7" customFormat="1" ht="75" x14ac:dyDescent="0.25">
      <c r="A4" s="148" t="s">
        <v>6438</v>
      </c>
      <c r="B4" s="123" t="s">
        <v>132</v>
      </c>
      <c r="C4" s="122" t="s">
        <v>147</v>
      </c>
      <c r="D4" s="285">
        <v>12.5</v>
      </c>
      <c r="E4" s="286">
        <v>6.25</v>
      </c>
      <c r="F4" s="9"/>
      <c r="G4" s="10">
        <f t="shared" ref="G4:G35" si="0">E4*F4</f>
        <v>0</v>
      </c>
      <c r="H4" s="144" t="s">
        <v>364</v>
      </c>
      <c r="I4" s="145" t="s">
        <v>365</v>
      </c>
      <c r="J4" s="145" t="s">
        <v>368</v>
      </c>
      <c r="K4" s="145" t="s">
        <v>221</v>
      </c>
      <c r="L4" s="145" t="s">
        <v>257</v>
      </c>
      <c r="M4" s="145" t="s">
        <v>255</v>
      </c>
      <c r="N4" s="145" t="s">
        <v>258</v>
      </c>
    </row>
    <row r="5" spans="1:14" s="7" customFormat="1" ht="60" x14ac:dyDescent="0.25">
      <c r="A5" s="148" t="s">
        <v>6442</v>
      </c>
      <c r="B5" s="123" t="s">
        <v>132</v>
      </c>
      <c r="C5" s="122" t="s">
        <v>427</v>
      </c>
      <c r="D5" s="285">
        <v>12.5</v>
      </c>
      <c r="E5" s="286">
        <v>6.25</v>
      </c>
      <c r="F5" s="9"/>
      <c r="G5" s="10">
        <f t="shared" si="0"/>
        <v>0</v>
      </c>
      <c r="H5" s="144" t="s">
        <v>364</v>
      </c>
      <c r="I5" s="145" t="s">
        <v>365</v>
      </c>
      <c r="J5" s="145" t="s">
        <v>366</v>
      </c>
      <c r="K5" s="145" t="s">
        <v>221</v>
      </c>
      <c r="L5" s="145" t="s">
        <v>378</v>
      </c>
      <c r="M5" s="145" t="s">
        <v>227</v>
      </c>
      <c r="N5" s="145" t="s">
        <v>6239</v>
      </c>
    </row>
    <row r="6" spans="1:14" s="7" customFormat="1" ht="60" x14ac:dyDescent="0.25">
      <c r="A6" s="148" t="s">
        <v>6441</v>
      </c>
      <c r="B6" s="123" t="s">
        <v>132</v>
      </c>
      <c r="C6" s="122" t="s">
        <v>185</v>
      </c>
      <c r="D6" s="285">
        <v>19.5</v>
      </c>
      <c r="E6" s="286">
        <v>9.75</v>
      </c>
      <c r="F6" s="9"/>
      <c r="G6" s="10">
        <f t="shared" si="0"/>
        <v>0</v>
      </c>
      <c r="H6" s="144" t="s">
        <v>364</v>
      </c>
      <c r="I6" s="145" t="s">
        <v>365</v>
      </c>
      <c r="J6" s="145" t="s">
        <v>370</v>
      </c>
      <c r="K6" s="145" t="s">
        <v>221</v>
      </c>
      <c r="L6" s="145" t="s">
        <v>310</v>
      </c>
      <c r="M6" s="145" t="s">
        <v>243</v>
      </c>
      <c r="N6" s="145" t="s">
        <v>311</v>
      </c>
    </row>
    <row r="7" spans="1:14" s="7" customFormat="1" ht="60" x14ac:dyDescent="0.25">
      <c r="A7" s="148" t="s">
        <v>6449</v>
      </c>
      <c r="B7" s="123" t="s">
        <v>132</v>
      </c>
      <c r="C7" s="122" t="s">
        <v>176</v>
      </c>
      <c r="D7" s="285">
        <v>12.5</v>
      </c>
      <c r="E7" s="286">
        <v>6.25</v>
      </c>
      <c r="F7" s="9"/>
      <c r="G7" s="10">
        <f t="shared" si="0"/>
        <v>0</v>
      </c>
      <c r="H7" s="144" t="s">
        <v>364</v>
      </c>
      <c r="I7" s="145" t="s">
        <v>365</v>
      </c>
      <c r="J7" s="145" t="s">
        <v>370</v>
      </c>
      <c r="K7" s="145" t="s">
        <v>221</v>
      </c>
      <c r="L7" s="145" t="s">
        <v>222</v>
      </c>
      <c r="M7" s="145" t="s">
        <v>248</v>
      </c>
      <c r="N7" s="145" t="s">
        <v>297</v>
      </c>
    </row>
    <row r="8" spans="1:14" s="7" customFormat="1" ht="60" x14ac:dyDescent="0.25">
      <c r="A8" s="148" t="s">
        <v>6451</v>
      </c>
      <c r="B8" s="123" t="s">
        <v>132</v>
      </c>
      <c r="C8" s="122" t="s">
        <v>188</v>
      </c>
      <c r="D8" s="285">
        <v>16.75</v>
      </c>
      <c r="E8" s="286">
        <v>8.3800000000000008</v>
      </c>
      <c r="F8" s="9"/>
      <c r="G8" s="10">
        <f t="shared" si="0"/>
        <v>0</v>
      </c>
      <c r="H8" s="144" t="s">
        <v>364</v>
      </c>
      <c r="I8" s="145" t="s">
        <v>365</v>
      </c>
      <c r="J8" s="145" t="s">
        <v>370</v>
      </c>
      <c r="K8" s="145" t="s">
        <v>221</v>
      </c>
      <c r="L8" s="145" t="s">
        <v>315</v>
      </c>
      <c r="M8" s="145" t="s">
        <v>246</v>
      </c>
      <c r="N8" s="145" t="s">
        <v>316</v>
      </c>
    </row>
    <row r="9" spans="1:14" s="7" customFormat="1" ht="75" x14ac:dyDescent="0.25">
      <c r="A9" s="148" t="s">
        <v>6454</v>
      </c>
      <c r="B9" s="123" t="s">
        <v>132</v>
      </c>
      <c r="C9" s="122" t="s">
        <v>198</v>
      </c>
      <c r="D9" s="285">
        <v>16.75</v>
      </c>
      <c r="E9" s="286">
        <v>8.3800000000000008</v>
      </c>
      <c r="F9" s="9"/>
      <c r="G9" s="10">
        <f t="shared" si="0"/>
        <v>0</v>
      </c>
      <c r="H9" s="144" t="s">
        <v>364</v>
      </c>
      <c r="I9" s="145" t="s">
        <v>365</v>
      </c>
      <c r="J9" s="145" t="s">
        <v>371</v>
      </c>
      <c r="K9" s="145" t="s">
        <v>221</v>
      </c>
      <c r="L9" s="145" t="s">
        <v>323</v>
      </c>
      <c r="M9" s="145" t="s">
        <v>318</v>
      </c>
      <c r="N9" s="145" t="s">
        <v>329</v>
      </c>
    </row>
    <row r="10" spans="1:14" s="7" customFormat="1" ht="60" x14ac:dyDescent="0.25">
      <c r="A10" s="148" t="s">
        <v>6458</v>
      </c>
      <c r="B10" s="123" t="s">
        <v>132</v>
      </c>
      <c r="C10" s="122" t="s">
        <v>211</v>
      </c>
      <c r="D10" s="285">
        <v>12.5</v>
      </c>
      <c r="E10" s="286">
        <v>6.25</v>
      </c>
      <c r="F10" s="9"/>
      <c r="G10" s="10">
        <f t="shared" si="0"/>
        <v>0</v>
      </c>
      <c r="H10" s="144" t="s">
        <v>364</v>
      </c>
      <c r="I10" s="145" t="s">
        <v>365</v>
      </c>
      <c r="J10" s="145" t="s">
        <v>371</v>
      </c>
      <c r="K10" s="145" t="s">
        <v>221</v>
      </c>
      <c r="L10" s="145" t="s">
        <v>345</v>
      </c>
      <c r="M10" s="145" t="s">
        <v>267</v>
      </c>
      <c r="N10" s="145" t="s">
        <v>346</v>
      </c>
    </row>
    <row r="11" spans="1:14" s="7" customFormat="1" ht="60" x14ac:dyDescent="0.25">
      <c r="A11" s="148" t="s">
        <v>6459</v>
      </c>
      <c r="B11" s="123" t="s">
        <v>132</v>
      </c>
      <c r="C11" s="122" t="s">
        <v>215</v>
      </c>
      <c r="D11" s="285">
        <v>19.5</v>
      </c>
      <c r="E11" s="286">
        <v>9.75</v>
      </c>
      <c r="F11" s="9"/>
      <c r="G11" s="10">
        <f t="shared" si="0"/>
        <v>0</v>
      </c>
      <c r="H11" s="144" t="s">
        <v>364</v>
      </c>
      <c r="I11" s="145" t="s">
        <v>365</v>
      </c>
      <c r="J11" s="145" t="s">
        <v>126</v>
      </c>
      <c r="K11" s="145" t="s">
        <v>221</v>
      </c>
      <c r="L11" s="145" t="s">
        <v>310</v>
      </c>
      <c r="M11" s="145" t="s">
        <v>303</v>
      </c>
      <c r="N11" s="145" t="s">
        <v>351</v>
      </c>
    </row>
    <row r="12" spans="1:14" s="7" customFormat="1" ht="30" x14ac:dyDescent="0.25">
      <c r="A12" s="148" t="s">
        <v>384</v>
      </c>
      <c r="B12" s="123" t="s">
        <v>132</v>
      </c>
      <c r="C12" s="122" t="s">
        <v>407</v>
      </c>
      <c r="D12" s="285">
        <v>12.5</v>
      </c>
      <c r="E12" s="286">
        <v>6.25</v>
      </c>
      <c r="F12" s="9"/>
      <c r="G12" s="10">
        <f t="shared" si="0"/>
        <v>0</v>
      </c>
      <c r="H12" s="144" t="s">
        <v>430</v>
      </c>
      <c r="I12" s="145" t="s">
        <v>365</v>
      </c>
      <c r="J12" s="145" t="s">
        <v>368</v>
      </c>
      <c r="K12" s="145" t="s">
        <v>357</v>
      </c>
      <c r="L12" s="145" t="s">
        <v>372</v>
      </c>
      <c r="M12" s="145" t="s">
        <v>255</v>
      </c>
      <c r="N12" s="145" t="s">
        <v>258</v>
      </c>
    </row>
    <row r="13" spans="1:14" s="7" customFormat="1" ht="30" x14ac:dyDescent="0.25">
      <c r="A13" s="148" t="s">
        <v>403</v>
      </c>
      <c r="B13" s="123" t="s">
        <v>132</v>
      </c>
      <c r="C13" s="122" t="s">
        <v>426</v>
      </c>
      <c r="D13" s="285">
        <v>12.5</v>
      </c>
      <c r="E13" s="286">
        <v>6.25</v>
      </c>
      <c r="F13" s="9"/>
      <c r="G13" s="10">
        <f t="shared" si="0"/>
        <v>0</v>
      </c>
      <c r="H13" s="144" t="s">
        <v>430</v>
      </c>
      <c r="I13" s="145" t="s">
        <v>365</v>
      </c>
      <c r="J13" s="145" t="s">
        <v>366</v>
      </c>
      <c r="K13" s="145" t="s">
        <v>357</v>
      </c>
      <c r="L13" s="145" t="s">
        <v>222</v>
      </c>
      <c r="M13" s="145" t="s">
        <v>267</v>
      </c>
      <c r="N13" s="145" t="s">
        <v>6239</v>
      </c>
    </row>
    <row r="14" spans="1:14" s="7" customFormat="1" ht="30" x14ac:dyDescent="0.25">
      <c r="A14" s="148" t="s">
        <v>393</v>
      </c>
      <c r="B14" s="123" t="s">
        <v>132</v>
      </c>
      <c r="C14" s="122" t="s">
        <v>416</v>
      </c>
      <c r="D14" s="285">
        <v>19.5</v>
      </c>
      <c r="E14" s="286">
        <v>9.75</v>
      </c>
      <c r="F14" s="9"/>
      <c r="G14" s="10">
        <f t="shared" si="0"/>
        <v>0</v>
      </c>
      <c r="H14" s="144" t="s">
        <v>430</v>
      </c>
      <c r="I14" s="145" t="s">
        <v>365</v>
      </c>
      <c r="J14" s="145" t="s">
        <v>370</v>
      </c>
      <c r="K14" s="145" t="s">
        <v>357</v>
      </c>
      <c r="L14" s="145" t="s">
        <v>310</v>
      </c>
      <c r="M14" s="145" t="s">
        <v>243</v>
      </c>
      <c r="N14" s="145" t="s">
        <v>311</v>
      </c>
    </row>
    <row r="15" spans="1:14" s="7" customFormat="1" ht="30" x14ac:dyDescent="0.25">
      <c r="A15" s="148" t="s">
        <v>391</v>
      </c>
      <c r="B15" s="123" t="s">
        <v>132</v>
      </c>
      <c r="C15" s="122" t="s">
        <v>414</v>
      </c>
      <c r="D15" s="285">
        <v>12.5</v>
      </c>
      <c r="E15" s="286">
        <v>6.25</v>
      </c>
      <c r="F15" s="9"/>
      <c r="G15" s="10">
        <f t="shared" si="0"/>
        <v>0</v>
      </c>
      <c r="H15" s="144" t="s">
        <v>430</v>
      </c>
      <c r="I15" s="145" t="s">
        <v>365</v>
      </c>
      <c r="J15" s="145" t="s">
        <v>370</v>
      </c>
      <c r="K15" s="145" t="s">
        <v>357</v>
      </c>
      <c r="L15" s="145" t="s">
        <v>374</v>
      </c>
      <c r="M15" s="145" t="s">
        <v>255</v>
      </c>
      <c r="N15" s="145" t="s">
        <v>297</v>
      </c>
    </row>
    <row r="16" spans="1:14" s="7" customFormat="1" ht="30" x14ac:dyDescent="0.25">
      <c r="A16" s="148" t="s">
        <v>395</v>
      </c>
      <c r="B16" s="123" t="s">
        <v>132</v>
      </c>
      <c r="C16" s="122" t="s">
        <v>418</v>
      </c>
      <c r="D16" s="285">
        <v>16.75</v>
      </c>
      <c r="E16" s="286">
        <v>8.3800000000000008</v>
      </c>
      <c r="F16" s="9"/>
      <c r="G16" s="10">
        <f t="shared" si="0"/>
        <v>0</v>
      </c>
      <c r="H16" s="144" t="s">
        <v>430</v>
      </c>
      <c r="I16" s="145" t="s">
        <v>365</v>
      </c>
      <c r="J16" s="145" t="s">
        <v>370</v>
      </c>
      <c r="K16" s="145" t="s">
        <v>357</v>
      </c>
      <c r="L16" s="145" t="s">
        <v>377</v>
      </c>
      <c r="M16" s="145" t="s">
        <v>230</v>
      </c>
      <c r="N16" s="145" t="s">
        <v>316</v>
      </c>
    </row>
    <row r="17" spans="1:14" s="7" customFormat="1" ht="30" x14ac:dyDescent="0.25">
      <c r="A17" s="148" t="s">
        <v>400</v>
      </c>
      <c r="B17" s="123" t="s">
        <v>132</v>
      </c>
      <c r="C17" s="122" t="s">
        <v>423</v>
      </c>
      <c r="D17" s="285">
        <v>12.5</v>
      </c>
      <c r="E17" s="286">
        <v>6.25</v>
      </c>
      <c r="F17" s="9"/>
      <c r="G17" s="10">
        <f t="shared" si="0"/>
        <v>0</v>
      </c>
      <c r="H17" s="144" t="s">
        <v>430</v>
      </c>
      <c r="I17" s="145" t="s">
        <v>365</v>
      </c>
      <c r="J17" s="145" t="s">
        <v>371</v>
      </c>
      <c r="K17" s="145" t="s">
        <v>357</v>
      </c>
      <c r="L17" s="145" t="s">
        <v>379</v>
      </c>
      <c r="M17" s="145" t="s">
        <v>237</v>
      </c>
      <c r="N17" s="145" t="s">
        <v>346</v>
      </c>
    </row>
    <row r="18" spans="1:14" s="7" customFormat="1" ht="30" x14ac:dyDescent="0.25">
      <c r="A18" s="148" t="s">
        <v>398</v>
      </c>
      <c r="B18" s="123" t="s">
        <v>132</v>
      </c>
      <c r="C18" s="122" t="s">
        <v>421</v>
      </c>
      <c r="D18" s="285">
        <v>16.75</v>
      </c>
      <c r="E18" s="286">
        <v>8.3800000000000008</v>
      </c>
      <c r="F18" s="9"/>
      <c r="G18" s="10">
        <f t="shared" si="0"/>
        <v>0</v>
      </c>
      <c r="H18" s="144" t="s">
        <v>430</v>
      </c>
      <c r="I18" s="145" t="s">
        <v>365</v>
      </c>
      <c r="J18" s="145" t="s">
        <v>371</v>
      </c>
      <c r="K18" s="145" t="s">
        <v>357</v>
      </c>
      <c r="L18" s="145" t="s">
        <v>232</v>
      </c>
      <c r="M18" s="145" t="s">
        <v>248</v>
      </c>
      <c r="N18" s="145" t="s">
        <v>329</v>
      </c>
    </row>
    <row r="19" spans="1:14" s="7" customFormat="1" ht="30" x14ac:dyDescent="0.25">
      <c r="A19" s="148" t="s">
        <v>402</v>
      </c>
      <c r="B19" s="123" t="s">
        <v>132</v>
      </c>
      <c r="C19" s="122" t="s">
        <v>425</v>
      </c>
      <c r="D19" s="285">
        <v>19.5</v>
      </c>
      <c r="E19" s="286">
        <v>9.75</v>
      </c>
      <c r="F19" s="9"/>
      <c r="G19" s="10">
        <f t="shared" si="0"/>
        <v>0</v>
      </c>
      <c r="H19" s="144" t="s">
        <v>430</v>
      </c>
      <c r="I19" s="145" t="s">
        <v>365</v>
      </c>
      <c r="J19" s="145" t="s">
        <v>126</v>
      </c>
      <c r="K19" s="145" t="s">
        <v>357</v>
      </c>
      <c r="L19" s="145" t="s">
        <v>381</v>
      </c>
      <c r="M19" s="145" t="s">
        <v>251</v>
      </c>
      <c r="N19" s="145" t="s">
        <v>351</v>
      </c>
    </row>
    <row r="20" spans="1:14" s="7" customFormat="1" ht="30" x14ac:dyDescent="0.25">
      <c r="A20" s="148" t="s">
        <v>117</v>
      </c>
      <c r="B20" s="123" t="s">
        <v>132</v>
      </c>
      <c r="C20" s="122" t="s">
        <v>149</v>
      </c>
      <c r="D20" s="285">
        <v>9.5</v>
      </c>
      <c r="E20" s="286">
        <v>4.75</v>
      </c>
      <c r="F20" s="9"/>
      <c r="G20" s="10">
        <f t="shared" si="0"/>
        <v>0</v>
      </c>
      <c r="H20" s="144" t="s">
        <v>360</v>
      </c>
      <c r="I20" s="145" t="s">
        <v>223</v>
      </c>
      <c r="J20" s="145" t="s">
        <v>368</v>
      </c>
      <c r="K20" s="145" t="s">
        <v>221</v>
      </c>
      <c r="L20" s="145" t="s">
        <v>260</v>
      </c>
      <c r="M20" s="145" t="s">
        <v>255</v>
      </c>
      <c r="N20" s="145" t="s">
        <v>261</v>
      </c>
    </row>
    <row r="21" spans="1:14" s="7" customFormat="1" ht="30" x14ac:dyDescent="0.25">
      <c r="A21" s="148" t="s">
        <v>67</v>
      </c>
      <c r="B21" s="123" t="s">
        <v>132</v>
      </c>
      <c r="C21" s="122" t="s">
        <v>133</v>
      </c>
      <c r="D21" s="285">
        <v>9.5</v>
      </c>
      <c r="E21" s="286">
        <v>4.75</v>
      </c>
      <c r="F21" s="9"/>
      <c r="G21" s="10">
        <f t="shared" si="0"/>
        <v>0</v>
      </c>
      <c r="H21" s="144" t="s">
        <v>360</v>
      </c>
      <c r="I21" s="145" t="s">
        <v>223</v>
      </c>
      <c r="J21" s="145" t="s">
        <v>368</v>
      </c>
      <c r="K21" s="145" t="s">
        <v>221</v>
      </c>
      <c r="L21" s="145" t="s">
        <v>222</v>
      </c>
      <c r="M21" s="145" t="s">
        <v>223</v>
      </c>
      <c r="N21" s="145" t="s">
        <v>224</v>
      </c>
    </row>
    <row r="22" spans="1:14" s="7" customFormat="1" ht="30" x14ac:dyDescent="0.25">
      <c r="A22" s="148" t="s">
        <v>79</v>
      </c>
      <c r="B22" s="123" t="s">
        <v>132</v>
      </c>
      <c r="C22" s="122" t="s">
        <v>150</v>
      </c>
      <c r="D22" s="285">
        <v>14.5</v>
      </c>
      <c r="E22" s="286">
        <v>7.25</v>
      </c>
      <c r="F22" s="9"/>
      <c r="G22" s="10">
        <f t="shared" si="0"/>
        <v>0</v>
      </c>
      <c r="H22" s="144" t="s">
        <v>360</v>
      </c>
      <c r="I22" s="145" t="s">
        <v>223</v>
      </c>
      <c r="J22" s="145" t="s">
        <v>368</v>
      </c>
      <c r="K22" s="145" t="s">
        <v>221</v>
      </c>
      <c r="L22" s="145">
        <v>0</v>
      </c>
      <c r="M22" s="145" t="s">
        <v>251</v>
      </c>
      <c r="N22" s="145" t="s">
        <v>262</v>
      </c>
    </row>
    <row r="23" spans="1:14" s="7" customFormat="1" ht="30" x14ac:dyDescent="0.25">
      <c r="A23" s="148" t="s">
        <v>75</v>
      </c>
      <c r="B23" s="123" t="s">
        <v>132</v>
      </c>
      <c r="C23" s="122" t="s">
        <v>146</v>
      </c>
      <c r="D23" s="285">
        <v>14.5</v>
      </c>
      <c r="E23" s="286">
        <v>7.25</v>
      </c>
      <c r="F23" s="9"/>
      <c r="G23" s="10">
        <f t="shared" si="0"/>
        <v>0</v>
      </c>
      <c r="H23" s="144" t="s">
        <v>360</v>
      </c>
      <c r="I23" s="145" t="s">
        <v>223</v>
      </c>
      <c r="J23" s="145" t="s">
        <v>368</v>
      </c>
      <c r="K23" s="145" t="s">
        <v>221</v>
      </c>
      <c r="L23" s="145" t="s">
        <v>253</v>
      </c>
      <c r="M23" s="145" t="s">
        <v>243</v>
      </c>
      <c r="N23" s="145" t="s">
        <v>254</v>
      </c>
    </row>
    <row r="24" spans="1:14" s="7" customFormat="1" ht="15.75" x14ac:dyDescent="0.25">
      <c r="A24" s="148" t="s">
        <v>83</v>
      </c>
      <c r="B24" s="123" t="s">
        <v>132</v>
      </c>
      <c r="C24" s="122" t="s">
        <v>156</v>
      </c>
      <c r="D24" s="285">
        <v>8.75</v>
      </c>
      <c r="E24" s="286">
        <v>4.38</v>
      </c>
      <c r="F24" s="9"/>
      <c r="G24" s="10">
        <f t="shared" si="0"/>
        <v>0</v>
      </c>
      <c r="H24" s="144" t="s">
        <v>360</v>
      </c>
      <c r="I24" s="145" t="s">
        <v>223</v>
      </c>
      <c r="J24" s="145" t="s">
        <v>366</v>
      </c>
      <c r="K24" s="145" t="s">
        <v>221</v>
      </c>
      <c r="L24" s="145" t="s">
        <v>257</v>
      </c>
      <c r="M24" s="145" t="s">
        <v>227</v>
      </c>
      <c r="N24" s="145" t="s">
        <v>271</v>
      </c>
    </row>
    <row r="25" spans="1:14" s="7" customFormat="1" ht="30" x14ac:dyDescent="0.25">
      <c r="A25" s="148" t="s">
        <v>92</v>
      </c>
      <c r="B25" s="123" t="s">
        <v>132</v>
      </c>
      <c r="C25" s="122" t="s">
        <v>168</v>
      </c>
      <c r="D25" s="285">
        <v>8.75</v>
      </c>
      <c r="E25" s="286">
        <v>4.38</v>
      </c>
      <c r="F25" s="9"/>
      <c r="G25" s="10">
        <f t="shared" si="0"/>
        <v>0</v>
      </c>
      <c r="H25" s="144" t="s">
        <v>360</v>
      </c>
      <c r="I25" s="145" t="s">
        <v>223</v>
      </c>
      <c r="J25" s="145" t="s">
        <v>366</v>
      </c>
      <c r="K25" s="145" t="s">
        <v>221</v>
      </c>
      <c r="L25" s="145">
        <v>0</v>
      </c>
      <c r="M25" s="145" t="s">
        <v>227</v>
      </c>
      <c r="N25" s="145" t="s">
        <v>285</v>
      </c>
    </row>
    <row r="26" spans="1:14" s="7" customFormat="1" ht="30" x14ac:dyDescent="0.25">
      <c r="A26" s="148" t="s">
        <v>86</v>
      </c>
      <c r="B26" s="123" t="s">
        <v>132</v>
      </c>
      <c r="C26" s="122" t="s">
        <v>161</v>
      </c>
      <c r="D26" s="285">
        <v>9.5</v>
      </c>
      <c r="E26" s="286">
        <v>4.75</v>
      </c>
      <c r="F26" s="9"/>
      <c r="G26" s="10">
        <f t="shared" si="0"/>
        <v>0</v>
      </c>
      <c r="H26" s="144" t="s">
        <v>360</v>
      </c>
      <c r="I26" s="145" t="s">
        <v>223</v>
      </c>
      <c r="J26" s="145" t="s">
        <v>366</v>
      </c>
      <c r="K26" s="145" t="s">
        <v>221</v>
      </c>
      <c r="L26" s="145" t="s">
        <v>232</v>
      </c>
      <c r="M26" s="145" t="s">
        <v>235</v>
      </c>
      <c r="N26" s="145" t="s">
        <v>276</v>
      </c>
    </row>
    <row r="27" spans="1:14" s="7" customFormat="1" ht="30" x14ac:dyDescent="0.25">
      <c r="A27" s="148" t="s">
        <v>105</v>
      </c>
      <c r="B27" s="123" t="s">
        <v>132</v>
      </c>
      <c r="C27" s="122" t="s">
        <v>184</v>
      </c>
      <c r="D27" s="285">
        <v>11.25</v>
      </c>
      <c r="E27" s="286">
        <v>5.63</v>
      </c>
      <c r="F27" s="9"/>
      <c r="G27" s="10">
        <f t="shared" si="0"/>
        <v>0</v>
      </c>
      <c r="H27" s="144" t="s">
        <v>360</v>
      </c>
      <c r="I27" s="145" t="s">
        <v>223</v>
      </c>
      <c r="J27" s="145" t="s">
        <v>370</v>
      </c>
      <c r="K27" s="145" t="s">
        <v>221</v>
      </c>
      <c r="L27" s="145" t="s">
        <v>308</v>
      </c>
      <c r="M27" s="145" t="s">
        <v>248</v>
      </c>
      <c r="N27" s="145" t="s">
        <v>309</v>
      </c>
    </row>
    <row r="28" spans="1:14" s="7" customFormat="1" ht="30" x14ac:dyDescent="0.25">
      <c r="A28" s="148" t="s">
        <v>100</v>
      </c>
      <c r="B28" s="123" t="s">
        <v>132</v>
      </c>
      <c r="C28" s="122" t="s">
        <v>178</v>
      </c>
      <c r="D28" s="285">
        <v>11.25</v>
      </c>
      <c r="E28" s="286">
        <v>5.63</v>
      </c>
      <c r="F28" s="9"/>
      <c r="G28" s="10">
        <f t="shared" si="0"/>
        <v>0</v>
      </c>
      <c r="H28" s="144" t="s">
        <v>360</v>
      </c>
      <c r="I28" s="145" t="s">
        <v>223</v>
      </c>
      <c r="J28" s="145" t="s">
        <v>370</v>
      </c>
      <c r="K28" s="145" t="s">
        <v>221</v>
      </c>
      <c r="L28" s="145">
        <v>0</v>
      </c>
      <c r="M28" s="145" t="s">
        <v>246</v>
      </c>
      <c r="N28" s="145" t="s">
        <v>300</v>
      </c>
    </row>
    <row r="29" spans="1:14" s="7" customFormat="1" ht="30" x14ac:dyDescent="0.25">
      <c r="A29" s="148" t="s">
        <v>97</v>
      </c>
      <c r="B29" s="123" t="s">
        <v>132</v>
      </c>
      <c r="C29" s="122" t="s">
        <v>173</v>
      </c>
      <c r="D29" s="285">
        <v>9.5</v>
      </c>
      <c r="E29" s="286">
        <v>4.75</v>
      </c>
      <c r="F29" s="9"/>
      <c r="G29" s="10">
        <f t="shared" si="0"/>
        <v>0</v>
      </c>
      <c r="H29" s="144" t="s">
        <v>360</v>
      </c>
      <c r="I29" s="145" t="s">
        <v>223</v>
      </c>
      <c r="J29" s="145" t="s">
        <v>370</v>
      </c>
      <c r="K29" s="145" t="s">
        <v>221</v>
      </c>
      <c r="L29" s="145" t="s">
        <v>293</v>
      </c>
      <c r="M29" s="145" t="s">
        <v>248</v>
      </c>
      <c r="N29" s="145" t="s">
        <v>294</v>
      </c>
    </row>
    <row r="30" spans="1:14" s="7" customFormat="1" ht="30" x14ac:dyDescent="0.25">
      <c r="A30" s="148" t="s">
        <v>119</v>
      </c>
      <c r="B30" s="123" t="s">
        <v>132</v>
      </c>
      <c r="C30" s="122" t="s">
        <v>206</v>
      </c>
      <c r="D30" s="285">
        <v>8.75</v>
      </c>
      <c r="E30" s="286">
        <v>4.38</v>
      </c>
      <c r="F30" s="9"/>
      <c r="G30" s="10">
        <f t="shared" si="0"/>
        <v>0</v>
      </c>
      <c r="H30" s="144" t="s">
        <v>360</v>
      </c>
      <c r="I30" s="145" t="s">
        <v>223</v>
      </c>
      <c r="J30" s="145" t="s">
        <v>371</v>
      </c>
      <c r="K30" s="145" t="s">
        <v>221</v>
      </c>
      <c r="L30" s="145" t="s">
        <v>339</v>
      </c>
      <c r="M30" s="145" t="s">
        <v>267</v>
      </c>
      <c r="N30" s="145" t="s">
        <v>340</v>
      </c>
    </row>
    <row r="31" spans="1:14" s="7" customFormat="1" ht="45" x14ac:dyDescent="0.25">
      <c r="A31" s="148" t="s">
        <v>125</v>
      </c>
      <c r="B31" s="123" t="s">
        <v>132</v>
      </c>
      <c r="C31" s="122" t="s">
        <v>214</v>
      </c>
      <c r="D31" s="285">
        <v>11.25</v>
      </c>
      <c r="E31" s="286">
        <v>5.63</v>
      </c>
      <c r="F31" s="9"/>
      <c r="G31" s="10">
        <f t="shared" si="0"/>
        <v>0</v>
      </c>
      <c r="H31" s="144" t="s">
        <v>360</v>
      </c>
      <c r="I31" s="145" t="s">
        <v>223</v>
      </c>
      <c r="J31" s="145" t="s">
        <v>371</v>
      </c>
      <c r="K31" s="145" t="s">
        <v>221</v>
      </c>
      <c r="L31" s="145" t="s">
        <v>349</v>
      </c>
      <c r="M31" s="145" t="s">
        <v>246</v>
      </c>
      <c r="N31" s="145" t="s">
        <v>350</v>
      </c>
    </row>
    <row r="32" spans="1:14" s="7" customFormat="1" ht="30" x14ac:dyDescent="0.25">
      <c r="A32" s="148" t="s">
        <v>112</v>
      </c>
      <c r="B32" s="123" t="s">
        <v>132</v>
      </c>
      <c r="C32" s="122" t="s">
        <v>196</v>
      </c>
      <c r="D32" s="285">
        <v>11.25</v>
      </c>
      <c r="E32" s="286">
        <v>5.63</v>
      </c>
      <c r="F32" s="9"/>
      <c r="G32" s="10">
        <f t="shared" si="0"/>
        <v>0</v>
      </c>
      <c r="H32" s="144" t="s">
        <v>360</v>
      </c>
      <c r="I32" s="145" t="s">
        <v>223</v>
      </c>
      <c r="J32" s="145" t="s">
        <v>371</v>
      </c>
      <c r="K32" s="145" t="s">
        <v>221</v>
      </c>
      <c r="L32" s="145" t="s">
        <v>308</v>
      </c>
      <c r="M32" s="145" t="s">
        <v>318</v>
      </c>
      <c r="N32" s="145" t="s">
        <v>327</v>
      </c>
    </row>
    <row r="33" spans="1:14" s="7" customFormat="1" ht="15.75" x14ac:dyDescent="0.25">
      <c r="A33" s="148" t="s">
        <v>124</v>
      </c>
      <c r="B33" s="123" t="s">
        <v>132</v>
      </c>
      <c r="C33" s="122" t="s">
        <v>213</v>
      </c>
      <c r="D33" s="285">
        <v>8.75</v>
      </c>
      <c r="E33" s="286">
        <v>4.38</v>
      </c>
      <c r="F33" s="9"/>
      <c r="G33" s="10">
        <f t="shared" si="0"/>
        <v>0</v>
      </c>
      <c r="H33" s="144" t="s">
        <v>360</v>
      </c>
      <c r="I33" s="145" t="s">
        <v>223</v>
      </c>
      <c r="J33" s="145" t="s">
        <v>371</v>
      </c>
      <c r="K33" s="145" t="s">
        <v>221</v>
      </c>
      <c r="L33" s="145">
        <v>0</v>
      </c>
      <c r="M33" s="145" t="s">
        <v>267</v>
      </c>
      <c r="N33" s="145" t="s">
        <v>348</v>
      </c>
    </row>
    <row r="34" spans="1:14" s="7" customFormat="1" ht="30" x14ac:dyDescent="0.25">
      <c r="A34" s="148" t="s">
        <v>128</v>
      </c>
      <c r="B34" s="123" t="s">
        <v>132</v>
      </c>
      <c r="C34" s="122" t="s">
        <v>217</v>
      </c>
      <c r="D34" s="285">
        <v>14.5</v>
      </c>
      <c r="E34" s="286">
        <v>7.25</v>
      </c>
      <c r="F34" s="9"/>
      <c r="G34" s="10">
        <f t="shared" si="0"/>
        <v>0</v>
      </c>
      <c r="H34" s="144" t="s">
        <v>360</v>
      </c>
      <c r="I34" s="145" t="s">
        <v>223</v>
      </c>
      <c r="J34" s="145" t="s">
        <v>126</v>
      </c>
      <c r="K34" s="145" t="s">
        <v>221</v>
      </c>
      <c r="L34" s="145" t="s">
        <v>310</v>
      </c>
      <c r="M34" s="145" t="s">
        <v>303</v>
      </c>
      <c r="N34" s="145" t="s">
        <v>353</v>
      </c>
    </row>
    <row r="35" spans="1:14" s="7" customFormat="1" ht="15.75" x14ac:dyDescent="0.25">
      <c r="A35" s="148" t="s">
        <v>131</v>
      </c>
      <c r="B35" s="123" t="s">
        <v>132</v>
      </c>
      <c r="C35" s="122" t="s">
        <v>220</v>
      </c>
      <c r="D35" s="285">
        <v>14.5</v>
      </c>
      <c r="E35" s="286">
        <v>7.25</v>
      </c>
      <c r="F35" s="9"/>
      <c r="G35" s="10">
        <f t="shared" si="0"/>
        <v>0</v>
      </c>
      <c r="H35" s="144" t="s">
        <v>360</v>
      </c>
      <c r="I35" s="145" t="s">
        <v>223</v>
      </c>
      <c r="J35" s="145" t="s">
        <v>126</v>
      </c>
      <c r="K35" s="145" t="s">
        <v>221</v>
      </c>
      <c r="L35" s="145" t="s">
        <v>323</v>
      </c>
      <c r="M35" s="145" t="s">
        <v>283</v>
      </c>
      <c r="N35" s="145" t="s">
        <v>356</v>
      </c>
    </row>
    <row r="36" spans="1:14" s="7" customFormat="1" ht="60" x14ac:dyDescent="0.25">
      <c r="A36" s="148" t="s">
        <v>6440</v>
      </c>
      <c r="B36" s="123" t="s">
        <v>132</v>
      </c>
      <c r="C36" s="122" t="s">
        <v>145</v>
      </c>
      <c r="D36" s="285">
        <v>9.5</v>
      </c>
      <c r="E36" s="286">
        <v>4.75</v>
      </c>
      <c r="F36" s="9"/>
      <c r="G36" s="10">
        <f t="shared" ref="G36:G67" si="1">E36*F36</f>
        <v>0</v>
      </c>
      <c r="H36" s="144" t="s">
        <v>362</v>
      </c>
      <c r="I36" s="145" t="s">
        <v>365</v>
      </c>
      <c r="J36" s="145" t="s">
        <v>368</v>
      </c>
      <c r="K36" s="145" t="s">
        <v>221</v>
      </c>
      <c r="L36" s="145" t="s">
        <v>250</v>
      </c>
      <c r="M36" s="145" t="s">
        <v>251</v>
      </c>
      <c r="N36" s="145" t="s">
        <v>252</v>
      </c>
    </row>
    <row r="37" spans="1:14" s="7" customFormat="1" ht="60" x14ac:dyDescent="0.25">
      <c r="A37" s="148" t="s">
        <v>6452</v>
      </c>
      <c r="B37" s="123" t="s">
        <v>132</v>
      </c>
      <c r="C37" s="122" t="s">
        <v>151</v>
      </c>
      <c r="D37" s="285">
        <v>8.75</v>
      </c>
      <c r="E37" s="286">
        <v>4.38</v>
      </c>
      <c r="F37" s="9"/>
      <c r="G37" s="10">
        <f t="shared" si="1"/>
        <v>0</v>
      </c>
      <c r="H37" s="144" t="s">
        <v>362</v>
      </c>
      <c r="I37" s="145" t="s">
        <v>365</v>
      </c>
      <c r="J37" s="145" t="s">
        <v>368</v>
      </c>
      <c r="K37" s="145" t="s">
        <v>221</v>
      </c>
      <c r="L37" s="145" t="s">
        <v>263</v>
      </c>
      <c r="M37" s="145" t="s">
        <v>255</v>
      </c>
      <c r="N37" s="145" t="s">
        <v>264</v>
      </c>
    </row>
    <row r="38" spans="1:14" s="7" customFormat="1" ht="60" x14ac:dyDescent="0.25">
      <c r="A38" s="148" t="s">
        <v>6439</v>
      </c>
      <c r="B38" s="123" t="s">
        <v>132</v>
      </c>
      <c r="C38" s="122" t="s">
        <v>139</v>
      </c>
      <c r="D38" s="285">
        <v>9.5</v>
      </c>
      <c r="E38" s="286">
        <v>4.75</v>
      </c>
      <c r="F38" s="9"/>
      <c r="G38" s="10">
        <f t="shared" si="1"/>
        <v>0</v>
      </c>
      <c r="H38" s="144" t="s">
        <v>362</v>
      </c>
      <c r="I38" s="145" t="s">
        <v>365</v>
      </c>
      <c r="J38" s="145" t="s">
        <v>368</v>
      </c>
      <c r="K38" s="145" t="s">
        <v>221</v>
      </c>
      <c r="L38" s="145" t="s">
        <v>234</v>
      </c>
      <c r="M38" s="145" t="s">
        <v>235</v>
      </c>
      <c r="N38" s="145" t="s">
        <v>236</v>
      </c>
    </row>
    <row r="39" spans="1:14" s="7" customFormat="1" ht="60" x14ac:dyDescent="0.25">
      <c r="A39" s="148" t="s">
        <v>6461</v>
      </c>
      <c r="B39" s="123" t="s">
        <v>132</v>
      </c>
      <c r="C39" s="122" t="s">
        <v>138</v>
      </c>
      <c r="D39" s="285">
        <v>8.75</v>
      </c>
      <c r="E39" s="286">
        <v>4.38</v>
      </c>
      <c r="F39" s="9"/>
      <c r="G39" s="10">
        <f t="shared" si="1"/>
        <v>0</v>
      </c>
      <c r="H39" s="144" t="s">
        <v>362</v>
      </c>
      <c r="I39" s="145" t="s">
        <v>365</v>
      </c>
      <c r="J39" s="145" t="s">
        <v>368</v>
      </c>
      <c r="K39" s="145" t="s">
        <v>221</v>
      </c>
      <c r="L39" s="145" t="s">
        <v>232</v>
      </c>
      <c r="M39" s="145" t="s">
        <v>223</v>
      </c>
      <c r="N39" s="145" t="s">
        <v>233</v>
      </c>
    </row>
    <row r="40" spans="1:14" s="7" customFormat="1" ht="60" x14ac:dyDescent="0.25">
      <c r="A40" s="148" t="s">
        <v>6443</v>
      </c>
      <c r="B40" s="123" t="s">
        <v>132</v>
      </c>
      <c r="C40" s="122" t="s">
        <v>153</v>
      </c>
      <c r="D40" s="285">
        <v>7.75</v>
      </c>
      <c r="E40" s="286">
        <v>3.88</v>
      </c>
      <c r="F40" s="9"/>
      <c r="G40" s="10">
        <f t="shared" si="1"/>
        <v>0</v>
      </c>
      <c r="H40" s="144" t="s">
        <v>362</v>
      </c>
      <c r="I40" s="145" t="s">
        <v>365</v>
      </c>
      <c r="J40" s="145" t="s">
        <v>366</v>
      </c>
      <c r="K40" s="145" t="s">
        <v>221</v>
      </c>
      <c r="L40" s="145" t="s">
        <v>266</v>
      </c>
      <c r="M40" s="145" t="s">
        <v>267</v>
      </c>
      <c r="N40" s="145" t="s">
        <v>268</v>
      </c>
    </row>
    <row r="41" spans="1:14" s="7" customFormat="1" ht="60" x14ac:dyDescent="0.25">
      <c r="A41" s="148" t="s">
        <v>6445</v>
      </c>
      <c r="B41" s="123" t="s">
        <v>132</v>
      </c>
      <c r="C41" s="122" t="s">
        <v>158</v>
      </c>
      <c r="D41" s="285">
        <v>7.75</v>
      </c>
      <c r="E41" s="286">
        <v>3.88</v>
      </c>
      <c r="F41" s="9"/>
      <c r="G41" s="10">
        <f t="shared" si="1"/>
        <v>0</v>
      </c>
      <c r="H41" s="144" t="s">
        <v>362</v>
      </c>
      <c r="I41" s="145" t="s">
        <v>365</v>
      </c>
      <c r="J41" s="145" t="s">
        <v>366</v>
      </c>
      <c r="K41" s="145" t="s">
        <v>221</v>
      </c>
      <c r="L41" s="145">
        <v>0</v>
      </c>
      <c r="M41" s="145" t="s">
        <v>227</v>
      </c>
      <c r="N41" s="145" t="s">
        <v>273</v>
      </c>
    </row>
    <row r="42" spans="1:14" s="7" customFormat="1" ht="60" x14ac:dyDescent="0.25">
      <c r="A42" s="148" t="s">
        <v>6447</v>
      </c>
      <c r="B42" s="123" t="s">
        <v>132</v>
      </c>
      <c r="C42" s="122" t="s">
        <v>157</v>
      </c>
      <c r="D42" s="285">
        <v>7.75</v>
      </c>
      <c r="E42" s="286">
        <v>3.88</v>
      </c>
      <c r="F42" s="9"/>
      <c r="G42" s="10">
        <f t="shared" si="1"/>
        <v>0</v>
      </c>
      <c r="H42" s="144" t="s">
        <v>362</v>
      </c>
      <c r="I42" s="145" t="s">
        <v>365</v>
      </c>
      <c r="J42" s="145" t="s">
        <v>366</v>
      </c>
      <c r="K42" s="145" t="s">
        <v>221</v>
      </c>
      <c r="L42" s="145" t="s">
        <v>257</v>
      </c>
      <c r="M42" s="145" t="s">
        <v>227</v>
      </c>
      <c r="N42" s="145" t="s">
        <v>272</v>
      </c>
    </row>
    <row r="43" spans="1:14" s="7" customFormat="1" ht="60" x14ac:dyDescent="0.25">
      <c r="A43" s="148" t="s">
        <v>6453</v>
      </c>
      <c r="B43" s="123" t="s">
        <v>132</v>
      </c>
      <c r="C43" s="122" t="s">
        <v>167</v>
      </c>
      <c r="D43" s="285">
        <v>11</v>
      </c>
      <c r="E43" s="286">
        <v>5.5</v>
      </c>
      <c r="F43" s="9"/>
      <c r="G43" s="10">
        <f t="shared" si="1"/>
        <v>0</v>
      </c>
      <c r="H43" s="144" t="s">
        <v>362</v>
      </c>
      <c r="I43" s="145" t="s">
        <v>365</v>
      </c>
      <c r="J43" s="145" t="s">
        <v>366</v>
      </c>
      <c r="K43" s="145" t="s">
        <v>221</v>
      </c>
      <c r="L43" s="145" t="s">
        <v>282</v>
      </c>
      <c r="M43" s="145" t="s">
        <v>283</v>
      </c>
      <c r="N43" s="145" t="s">
        <v>284</v>
      </c>
    </row>
    <row r="44" spans="1:14" s="7" customFormat="1" ht="60" x14ac:dyDescent="0.25">
      <c r="A44" s="148" t="s">
        <v>6444</v>
      </c>
      <c r="B44" s="123" t="s">
        <v>132</v>
      </c>
      <c r="C44" s="122" t="s">
        <v>193</v>
      </c>
      <c r="D44" s="285">
        <v>9.5</v>
      </c>
      <c r="E44" s="286">
        <v>4.75</v>
      </c>
      <c r="F44" s="9"/>
      <c r="G44" s="10">
        <f t="shared" si="1"/>
        <v>0</v>
      </c>
      <c r="H44" s="144" t="s">
        <v>362</v>
      </c>
      <c r="I44" s="145" t="s">
        <v>365</v>
      </c>
      <c r="J44" s="145" t="s">
        <v>370</v>
      </c>
      <c r="K44" s="145" t="s">
        <v>221</v>
      </c>
      <c r="L44" s="145" t="s">
        <v>323</v>
      </c>
      <c r="M44" s="145" t="s">
        <v>246</v>
      </c>
      <c r="N44" s="145" t="s">
        <v>324</v>
      </c>
    </row>
    <row r="45" spans="1:14" s="7" customFormat="1" ht="60" x14ac:dyDescent="0.25">
      <c r="A45" s="148" t="s">
        <v>6450</v>
      </c>
      <c r="B45" s="123" t="s">
        <v>132</v>
      </c>
      <c r="C45" s="122" t="s">
        <v>187</v>
      </c>
      <c r="D45" s="285">
        <v>9.5</v>
      </c>
      <c r="E45" s="286">
        <v>4.75</v>
      </c>
      <c r="F45" s="9"/>
      <c r="G45" s="10">
        <f t="shared" si="1"/>
        <v>0</v>
      </c>
      <c r="H45" s="144" t="s">
        <v>362</v>
      </c>
      <c r="I45" s="145" t="s">
        <v>365</v>
      </c>
      <c r="J45" s="145" t="s">
        <v>370</v>
      </c>
      <c r="K45" s="145" t="s">
        <v>221</v>
      </c>
      <c r="L45" s="145" t="s">
        <v>313</v>
      </c>
      <c r="M45" s="145" t="s">
        <v>246</v>
      </c>
      <c r="N45" s="145" t="s">
        <v>314</v>
      </c>
    </row>
    <row r="46" spans="1:14" s="7" customFormat="1" ht="60" x14ac:dyDescent="0.25">
      <c r="A46" s="148" t="s">
        <v>6455</v>
      </c>
      <c r="B46" s="123" t="s">
        <v>132</v>
      </c>
      <c r="C46" s="122" t="s">
        <v>191</v>
      </c>
      <c r="D46" s="285">
        <v>9.5</v>
      </c>
      <c r="E46" s="286">
        <v>4.75</v>
      </c>
      <c r="F46" s="9"/>
      <c r="G46" s="10">
        <f t="shared" si="1"/>
        <v>0</v>
      </c>
      <c r="H46" s="144" t="s">
        <v>362</v>
      </c>
      <c r="I46" s="145" t="s">
        <v>365</v>
      </c>
      <c r="J46" s="145" t="s">
        <v>370</v>
      </c>
      <c r="K46" s="145" t="s">
        <v>221</v>
      </c>
      <c r="L46" s="145" t="s">
        <v>320</v>
      </c>
      <c r="M46" s="145" t="s">
        <v>251</v>
      </c>
      <c r="N46" s="145" t="s">
        <v>321</v>
      </c>
    </row>
    <row r="47" spans="1:14" s="7" customFormat="1" ht="30" x14ac:dyDescent="0.25">
      <c r="A47" s="148" t="s">
        <v>77</v>
      </c>
      <c r="B47" s="123" t="s">
        <v>132</v>
      </c>
      <c r="C47" s="122" t="s">
        <v>180</v>
      </c>
      <c r="D47" s="285">
        <v>11</v>
      </c>
      <c r="E47" s="286">
        <v>5.5</v>
      </c>
      <c r="F47" s="9"/>
      <c r="G47" s="10">
        <f t="shared" si="1"/>
        <v>0</v>
      </c>
      <c r="H47" s="144" t="s">
        <v>362</v>
      </c>
      <c r="I47" s="145" t="s">
        <v>365</v>
      </c>
      <c r="J47" s="145" t="s">
        <v>370</v>
      </c>
      <c r="K47" s="145" t="s">
        <v>221</v>
      </c>
      <c r="L47" s="145" t="s">
        <v>302</v>
      </c>
      <c r="M47" s="145" t="s">
        <v>303</v>
      </c>
      <c r="N47" s="145" t="s">
        <v>304</v>
      </c>
    </row>
    <row r="48" spans="1:14" s="7" customFormat="1" ht="60" x14ac:dyDescent="0.25">
      <c r="A48" s="148" t="s">
        <v>6460</v>
      </c>
      <c r="B48" s="123" t="s">
        <v>132</v>
      </c>
      <c r="C48" s="122" t="s">
        <v>174</v>
      </c>
      <c r="D48" s="285">
        <v>8.75</v>
      </c>
      <c r="E48" s="286">
        <v>4.38</v>
      </c>
      <c r="F48" s="9"/>
      <c r="G48" s="10">
        <f t="shared" si="1"/>
        <v>0</v>
      </c>
      <c r="H48" s="144" t="s">
        <v>362</v>
      </c>
      <c r="I48" s="145" t="s">
        <v>365</v>
      </c>
      <c r="J48" s="145" t="s">
        <v>370</v>
      </c>
      <c r="K48" s="145" t="s">
        <v>221</v>
      </c>
      <c r="L48" s="145" t="s">
        <v>293</v>
      </c>
      <c r="M48" s="145" t="s">
        <v>248</v>
      </c>
      <c r="N48" s="145" t="s">
        <v>295</v>
      </c>
    </row>
    <row r="49" spans="1:14" s="7" customFormat="1" ht="75" x14ac:dyDescent="0.25">
      <c r="A49" s="148" t="s">
        <v>6446</v>
      </c>
      <c r="B49" s="123" t="s">
        <v>132</v>
      </c>
      <c r="C49" s="122" t="s">
        <v>212</v>
      </c>
      <c r="D49" s="285">
        <v>8.75</v>
      </c>
      <c r="E49" s="286">
        <v>4.38</v>
      </c>
      <c r="F49" s="9"/>
      <c r="G49" s="10">
        <f t="shared" si="1"/>
        <v>0</v>
      </c>
      <c r="H49" s="144" t="s">
        <v>362</v>
      </c>
      <c r="I49" s="145" t="s">
        <v>365</v>
      </c>
      <c r="J49" s="145" t="s">
        <v>371</v>
      </c>
      <c r="K49" s="145" t="s">
        <v>221</v>
      </c>
      <c r="L49" s="145" t="s">
        <v>315</v>
      </c>
      <c r="M49" s="145" t="s">
        <v>246</v>
      </c>
      <c r="N49" s="145" t="s">
        <v>347</v>
      </c>
    </row>
    <row r="50" spans="1:14" s="7" customFormat="1" ht="60" x14ac:dyDescent="0.25">
      <c r="A50" s="148" t="s">
        <v>6448</v>
      </c>
      <c r="B50" s="123" t="s">
        <v>132</v>
      </c>
      <c r="C50" s="122" t="s">
        <v>203</v>
      </c>
      <c r="D50" s="285">
        <v>9.5</v>
      </c>
      <c r="E50" s="286">
        <v>4.75</v>
      </c>
      <c r="F50" s="9"/>
      <c r="G50" s="10">
        <f t="shared" si="1"/>
        <v>0</v>
      </c>
      <c r="H50" s="144" t="s">
        <v>362</v>
      </c>
      <c r="I50" s="145" t="s">
        <v>365</v>
      </c>
      <c r="J50" s="145" t="s">
        <v>371</v>
      </c>
      <c r="K50" s="145" t="s">
        <v>221</v>
      </c>
      <c r="L50" s="145" t="s">
        <v>222</v>
      </c>
      <c r="M50" s="145" t="s">
        <v>318</v>
      </c>
      <c r="N50" s="145" t="s">
        <v>336</v>
      </c>
    </row>
    <row r="51" spans="1:14" s="7" customFormat="1" ht="60" x14ac:dyDescent="0.25">
      <c r="A51" s="148" t="s">
        <v>6457</v>
      </c>
      <c r="B51" s="123" t="s">
        <v>132</v>
      </c>
      <c r="C51" s="122" t="s">
        <v>200</v>
      </c>
      <c r="D51" s="285">
        <v>8.75</v>
      </c>
      <c r="E51" s="286">
        <v>4.38</v>
      </c>
      <c r="F51" s="9"/>
      <c r="G51" s="10">
        <f t="shared" si="1"/>
        <v>0</v>
      </c>
      <c r="H51" s="144" t="s">
        <v>362</v>
      </c>
      <c r="I51" s="145" t="s">
        <v>365</v>
      </c>
      <c r="J51" s="145" t="s">
        <v>371</v>
      </c>
      <c r="K51" s="145" t="s">
        <v>221</v>
      </c>
      <c r="L51" s="145">
        <v>0</v>
      </c>
      <c r="M51" s="145" t="s">
        <v>267</v>
      </c>
      <c r="N51" s="145" t="s">
        <v>331</v>
      </c>
    </row>
    <row r="52" spans="1:14" s="7" customFormat="1" ht="30" x14ac:dyDescent="0.25">
      <c r="A52" s="148" t="s">
        <v>385</v>
      </c>
      <c r="B52" s="123" t="s">
        <v>132</v>
      </c>
      <c r="C52" s="122" t="s">
        <v>408</v>
      </c>
      <c r="D52" s="285">
        <v>8.75</v>
      </c>
      <c r="E52" s="286">
        <v>4.38</v>
      </c>
      <c r="F52" s="9"/>
      <c r="G52" s="10">
        <f t="shared" si="1"/>
        <v>0</v>
      </c>
      <c r="H52" s="144" t="s">
        <v>429</v>
      </c>
      <c r="I52" s="145" t="s">
        <v>365</v>
      </c>
      <c r="J52" s="145" t="s">
        <v>368</v>
      </c>
      <c r="K52" s="145" t="s">
        <v>357</v>
      </c>
      <c r="L52" s="145" t="s">
        <v>234</v>
      </c>
      <c r="M52" s="145" t="s">
        <v>255</v>
      </c>
      <c r="N52" s="145" t="s">
        <v>264</v>
      </c>
    </row>
    <row r="53" spans="1:14" s="7" customFormat="1" ht="30" x14ac:dyDescent="0.25">
      <c r="A53" s="148" t="s">
        <v>383</v>
      </c>
      <c r="B53" s="123" t="s">
        <v>132</v>
      </c>
      <c r="C53" s="122" t="s">
        <v>406</v>
      </c>
      <c r="D53" s="285">
        <v>9.5</v>
      </c>
      <c r="E53" s="286">
        <v>4.75</v>
      </c>
      <c r="F53" s="9"/>
      <c r="G53" s="10">
        <f t="shared" si="1"/>
        <v>0</v>
      </c>
      <c r="H53" s="144" t="s">
        <v>429</v>
      </c>
      <c r="I53" s="145" t="s">
        <v>365</v>
      </c>
      <c r="J53" s="145" t="s">
        <v>368</v>
      </c>
      <c r="K53" s="145" t="s">
        <v>357</v>
      </c>
      <c r="L53" s="145" t="s">
        <v>320</v>
      </c>
      <c r="M53" s="145" t="s">
        <v>251</v>
      </c>
      <c r="N53" s="145" t="s">
        <v>252</v>
      </c>
    </row>
    <row r="54" spans="1:14" s="7" customFormat="1" ht="30" x14ac:dyDescent="0.25">
      <c r="A54" s="148" t="s">
        <v>382</v>
      </c>
      <c r="B54" s="123" t="s">
        <v>132</v>
      </c>
      <c r="C54" s="122" t="s">
        <v>405</v>
      </c>
      <c r="D54" s="285">
        <v>9.5</v>
      </c>
      <c r="E54" s="286">
        <v>4.75</v>
      </c>
      <c r="F54" s="9"/>
      <c r="G54" s="10">
        <f t="shared" si="1"/>
        <v>0</v>
      </c>
      <c r="H54" s="144" t="s">
        <v>429</v>
      </c>
      <c r="I54" s="145" t="s">
        <v>365</v>
      </c>
      <c r="J54" s="145" t="s">
        <v>368</v>
      </c>
      <c r="K54" s="145" t="s">
        <v>357</v>
      </c>
      <c r="L54" s="145" t="s">
        <v>234</v>
      </c>
      <c r="M54" s="145" t="s">
        <v>255</v>
      </c>
      <c r="N54" s="145" t="s">
        <v>236</v>
      </c>
    </row>
    <row r="55" spans="1:14" s="7" customFormat="1" ht="30" x14ac:dyDescent="0.25">
      <c r="A55" s="148" t="s">
        <v>388</v>
      </c>
      <c r="B55" s="123" t="s">
        <v>132</v>
      </c>
      <c r="C55" s="122" t="s">
        <v>411</v>
      </c>
      <c r="D55" s="285">
        <v>7.75</v>
      </c>
      <c r="E55" s="286">
        <v>3.88</v>
      </c>
      <c r="F55" s="9"/>
      <c r="G55" s="10">
        <f t="shared" si="1"/>
        <v>0</v>
      </c>
      <c r="H55" s="144" t="s">
        <v>429</v>
      </c>
      <c r="I55" s="145" t="s">
        <v>365</v>
      </c>
      <c r="J55" s="145" t="s">
        <v>366</v>
      </c>
      <c r="K55" s="145" t="s">
        <v>357</v>
      </c>
      <c r="L55" s="145" t="s">
        <v>266</v>
      </c>
      <c r="M55" s="145" t="s">
        <v>244</v>
      </c>
      <c r="N55" s="145" t="s">
        <v>273</v>
      </c>
    </row>
    <row r="56" spans="1:14" s="7" customFormat="1" ht="30" x14ac:dyDescent="0.25">
      <c r="A56" s="148" t="s">
        <v>386</v>
      </c>
      <c r="B56" s="123" t="s">
        <v>132</v>
      </c>
      <c r="C56" s="122" t="s">
        <v>409</v>
      </c>
      <c r="D56" s="285">
        <v>7.75</v>
      </c>
      <c r="E56" s="286">
        <v>3.88</v>
      </c>
      <c r="F56" s="9"/>
      <c r="G56" s="10">
        <f t="shared" si="1"/>
        <v>0</v>
      </c>
      <c r="H56" s="144" t="s">
        <v>429</v>
      </c>
      <c r="I56" s="145" t="s">
        <v>365</v>
      </c>
      <c r="J56" s="145" t="s">
        <v>366</v>
      </c>
      <c r="K56" s="145" t="s">
        <v>357</v>
      </c>
      <c r="L56" s="145" t="s">
        <v>373</v>
      </c>
      <c r="M56" s="145" t="s">
        <v>237</v>
      </c>
      <c r="N56" s="145" t="s">
        <v>268</v>
      </c>
    </row>
    <row r="57" spans="1:14" s="7" customFormat="1" ht="30" x14ac:dyDescent="0.25">
      <c r="A57" s="148" t="s">
        <v>389</v>
      </c>
      <c r="B57" s="123" t="s">
        <v>132</v>
      </c>
      <c r="C57" s="122" t="s">
        <v>412</v>
      </c>
      <c r="D57" s="285">
        <v>11</v>
      </c>
      <c r="E57" s="286">
        <v>5.5</v>
      </c>
      <c r="F57" s="9"/>
      <c r="G57" s="10">
        <f t="shared" si="1"/>
        <v>0</v>
      </c>
      <c r="H57" s="144" t="s">
        <v>429</v>
      </c>
      <c r="I57" s="145" t="s">
        <v>365</v>
      </c>
      <c r="J57" s="145" t="s">
        <v>366</v>
      </c>
      <c r="K57" s="145" t="s">
        <v>357</v>
      </c>
      <c r="L57" s="145" t="s">
        <v>315</v>
      </c>
      <c r="M57" s="145" t="s">
        <v>243</v>
      </c>
      <c r="N57" s="145" t="s">
        <v>284</v>
      </c>
    </row>
    <row r="58" spans="1:14" s="7" customFormat="1" ht="30" x14ac:dyDescent="0.25">
      <c r="A58" s="148" t="s">
        <v>387</v>
      </c>
      <c r="B58" s="123" t="s">
        <v>132</v>
      </c>
      <c r="C58" s="122" t="s">
        <v>410</v>
      </c>
      <c r="D58" s="285">
        <v>7.75</v>
      </c>
      <c r="E58" s="286">
        <v>3.88</v>
      </c>
      <c r="F58" s="9"/>
      <c r="G58" s="10">
        <f t="shared" si="1"/>
        <v>0</v>
      </c>
      <c r="H58" s="144" t="s">
        <v>429</v>
      </c>
      <c r="I58" s="145" t="s">
        <v>365</v>
      </c>
      <c r="J58" s="145" t="s">
        <v>366</v>
      </c>
      <c r="K58" s="145" t="s">
        <v>357</v>
      </c>
      <c r="L58" s="145" t="s">
        <v>263</v>
      </c>
      <c r="M58" s="145" t="s">
        <v>244</v>
      </c>
      <c r="N58" s="145" t="s">
        <v>272</v>
      </c>
    </row>
    <row r="59" spans="1:14" s="7" customFormat="1" ht="30" x14ac:dyDescent="0.25">
      <c r="A59" s="148" t="s">
        <v>392</v>
      </c>
      <c r="B59" s="123" t="s">
        <v>132</v>
      </c>
      <c r="C59" s="122" t="s">
        <v>415</v>
      </c>
      <c r="D59" s="285">
        <v>11</v>
      </c>
      <c r="E59" s="286">
        <v>5.5</v>
      </c>
      <c r="F59" s="9"/>
      <c r="G59" s="10">
        <f t="shared" si="1"/>
        <v>0</v>
      </c>
      <c r="H59" s="144" t="s">
        <v>429</v>
      </c>
      <c r="I59" s="145" t="s">
        <v>365</v>
      </c>
      <c r="J59" s="145" t="s">
        <v>370</v>
      </c>
      <c r="K59" s="145" t="s">
        <v>357</v>
      </c>
      <c r="L59" s="145" t="s">
        <v>375</v>
      </c>
      <c r="M59" s="145" t="s">
        <v>243</v>
      </c>
      <c r="N59" s="145" t="s">
        <v>304</v>
      </c>
    </row>
    <row r="60" spans="1:14" s="7" customFormat="1" ht="30" x14ac:dyDescent="0.25">
      <c r="A60" s="148" t="s">
        <v>390</v>
      </c>
      <c r="B60" s="123" t="s">
        <v>132</v>
      </c>
      <c r="C60" s="122" t="s">
        <v>413</v>
      </c>
      <c r="D60" s="285">
        <v>8.75</v>
      </c>
      <c r="E60" s="286">
        <v>4.38</v>
      </c>
      <c r="F60" s="9"/>
      <c r="G60" s="10">
        <f t="shared" si="1"/>
        <v>0</v>
      </c>
      <c r="H60" s="144" t="s">
        <v>429</v>
      </c>
      <c r="I60" s="145" t="s">
        <v>365</v>
      </c>
      <c r="J60" s="145" t="s">
        <v>370</v>
      </c>
      <c r="K60" s="145" t="s">
        <v>357</v>
      </c>
      <c r="L60" s="145" t="s">
        <v>358</v>
      </c>
      <c r="M60" s="145" t="s">
        <v>223</v>
      </c>
      <c r="N60" s="145" t="s">
        <v>295</v>
      </c>
    </row>
    <row r="61" spans="1:14" s="7" customFormat="1" ht="30" x14ac:dyDescent="0.25">
      <c r="A61" s="148" t="s">
        <v>84</v>
      </c>
      <c r="B61" s="123" t="s">
        <v>132</v>
      </c>
      <c r="C61" s="122" t="s">
        <v>417</v>
      </c>
      <c r="D61" s="285">
        <v>9.5</v>
      </c>
      <c r="E61" s="286">
        <v>4.75</v>
      </c>
      <c r="F61" s="9"/>
      <c r="G61" s="10">
        <f t="shared" si="1"/>
        <v>0</v>
      </c>
      <c r="H61" s="144" t="s">
        <v>429</v>
      </c>
      <c r="I61" s="145" t="s">
        <v>365</v>
      </c>
      <c r="J61" s="145" t="s">
        <v>370</v>
      </c>
      <c r="K61" s="145" t="s">
        <v>357</v>
      </c>
      <c r="L61" s="145" t="s">
        <v>376</v>
      </c>
      <c r="M61" s="145" t="s">
        <v>248</v>
      </c>
      <c r="N61" s="145" t="s">
        <v>314</v>
      </c>
    </row>
    <row r="62" spans="1:14" s="7" customFormat="1" ht="30" x14ac:dyDescent="0.25">
      <c r="A62" s="148" t="s">
        <v>397</v>
      </c>
      <c r="B62" s="123" t="s">
        <v>132</v>
      </c>
      <c r="C62" s="122" t="s">
        <v>420</v>
      </c>
      <c r="D62" s="285">
        <v>9.5</v>
      </c>
      <c r="E62" s="286">
        <v>4.75</v>
      </c>
      <c r="F62" s="9"/>
      <c r="G62" s="10">
        <f t="shared" si="1"/>
        <v>0</v>
      </c>
      <c r="H62" s="144" t="s">
        <v>429</v>
      </c>
      <c r="I62" s="145" t="s">
        <v>365</v>
      </c>
      <c r="J62" s="145" t="s">
        <v>370</v>
      </c>
      <c r="K62" s="145" t="s">
        <v>357</v>
      </c>
      <c r="L62" s="145" t="s">
        <v>358</v>
      </c>
      <c r="M62" s="145" t="s">
        <v>255</v>
      </c>
      <c r="N62" s="145" t="s">
        <v>324</v>
      </c>
    </row>
    <row r="63" spans="1:14" s="7" customFormat="1" ht="30" x14ac:dyDescent="0.25">
      <c r="A63" s="148" t="s">
        <v>396</v>
      </c>
      <c r="B63" s="123" t="s">
        <v>132</v>
      </c>
      <c r="C63" s="122" t="s">
        <v>419</v>
      </c>
      <c r="D63" s="285">
        <v>9.5</v>
      </c>
      <c r="E63" s="286">
        <v>4.75</v>
      </c>
      <c r="F63" s="9"/>
      <c r="G63" s="10">
        <f t="shared" si="1"/>
        <v>0</v>
      </c>
      <c r="H63" s="144" t="s">
        <v>429</v>
      </c>
      <c r="I63" s="145" t="s">
        <v>365</v>
      </c>
      <c r="J63" s="145" t="s">
        <v>370</v>
      </c>
      <c r="K63" s="145" t="s">
        <v>357</v>
      </c>
      <c r="L63" s="145" t="s">
        <v>253</v>
      </c>
      <c r="M63" s="145" t="s">
        <v>243</v>
      </c>
      <c r="N63" s="145" t="s">
        <v>321</v>
      </c>
    </row>
    <row r="64" spans="1:14" s="7" customFormat="1" ht="30" x14ac:dyDescent="0.25">
      <c r="A64" s="148" t="s">
        <v>401</v>
      </c>
      <c r="B64" s="123" t="s">
        <v>132</v>
      </c>
      <c r="C64" s="122" t="s">
        <v>424</v>
      </c>
      <c r="D64" s="285">
        <v>8.75</v>
      </c>
      <c r="E64" s="286">
        <v>4.38</v>
      </c>
      <c r="F64" s="9"/>
      <c r="G64" s="10">
        <f t="shared" si="1"/>
        <v>0</v>
      </c>
      <c r="H64" s="144" t="s">
        <v>429</v>
      </c>
      <c r="I64" s="145" t="s">
        <v>365</v>
      </c>
      <c r="J64" s="145" t="s">
        <v>371</v>
      </c>
      <c r="K64" s="145" t="s">
        <v>357</v>
      </c>
      <c r="L64" s="145" t="s">
        <v>380</v>
      </c>
      <c r="M64" s="145" t="s">
        <v>248</v>
      </c>
      <c r="N64" s="145" t="s">
        <v>347</v>
      </c>
    </row>
    <row r="65" spans="1:14" s="7" customFormat="1" ht="30" x14ac:dyDescent="0.25">
      <c r="A65" s="148" t="s">
        <v>399</v>
      </c>
      <c r="B65" s="123" t="s">
        <v>132</v>
      </c>
      <c r="C65" s="122" t="s">
        <v>422</v>
      </c>
      <c r="D65" s="285">
        <v>8.75</v>
      </c>
      <c r="E65" s="286">
        <v>4.38</v>
      </c>
      <c r="F65" s="9"/>
      <c r="G65" s="10">
        <f t="shared" si="1"/>
        <v>0</v>
      </c>
      <c r="H65" s="144" t="s">
        <v>429</v>
      </c>
      <c r="I65" s="145" t="s">
        <v>365</v>
      </c>
      <c r="J65" s="145" t="s">
        <v>371</v>
      </c>
      <c r="K65" s="145" t="s">
        <v>357</v>
      </c>
      <c r="L65" s="145" t="s">
        <v>378</v>
      </c>
      <c r="M65" s="145" t="s">
        <v>237</v>
      </c>
      <c r="N65" s="145" t="s">
        <v>331</v>
      </c>
    </row>
    <row r="66" spans="1:14" s="7" customFormat="1" ht="45" x14ac:dyDescent="0.25">
      <c r="A66" s="148" t="s">
        <v>96</v>
      </c>
      <c r="B66" s="123" t="s">
        <v>132</v>
      </c>
      <c r="C66" s="122" t="s">
        <v>172</v>
      </c>
      <c r="D66" s="285">
        <v>11.75</v>
      </c>
      <c r="E66" s="286">
        <v>5.88</v>
      </c>
      <c r="F66" s="9"/>
      <c r="G66" s="10">
        <f t="shared" si="1"/>
        <v>0</v>
      </c>
      <c r="H66" s="144" t="s">
        <v>363</v>
      </c>
      <c r="I66" s="145" t="s">
        <v>365</v>
      </c>
      <c r="J66" s="145" t="s">
        <v>369</v>
      </c>
      <c r="K66" s="145" t="s">
        <v>221</v>
      </c>
      <c r="L66" s="145" t="s">
        <v>290</v>
      </c>
      <c r="M66" s="145" t="s">
        <v>291</v>
      </c>
      <c r="N66" s="145" t="s">
        <v>292</v>
      </c>
    </row>
    <row r="67" spans="1:14" s="7" customFormat="1" ht="45" x14ac:dyDescent="0.25">
      <c r="A67" s="148" t="s">
        <v>116</v>
      </c>
      <c r="B67" s="123" t="s">
        <v>132</v>
      </c>
      <c r="C67" s="122" t="s">
        <v>202</v>
      </c>
      <c r="D67" s="285">
        <v>11.75</v>
      </c>
      <c r="E67" s="286">
        <v>5.88</v>
      </c>
      <c r="F67" s="9"/>
      <c r="G67" s="10">
        <f t="shared" si="1"/>
        <v>0</v>
      </c>
      <c r="H67" s="144" t="s">
        <v>363</v>
      </c>
      <c r="I67" s="145" t="s">
        <v>365</v>
      </c>
      <c r="J67" s="145" t="s">
        <v>371</v>
      </c>
      <c r="K67" s="145" t="s">
        <v>221</v>
      </c>
      <c r="L67" s="145" t="s">
        <v>333</v>
      </c>
      <c r="M67" s="145" t="s">
        <v>334</v>
      </c>
      <c r="N67" s="145" t="s">
        <v>335</v>
      </c>
    </row>
    <row r="68" spans="1:14" s="7" customFormat="1" ht="45" x14ac:dyDescent="0.25">
      <c r="A68" s="148" t="s">
        <v>113</v>
      </c>
      <c r="B68" s="123" t="s">
        <v>132</v>
      </c>
      <c r="C68" s="122" t="s">
        <v>197</v>
      </c>
      <c r="D68" s="285">
        <v>11.75</v>
      </c>
      <c r="E68" s="286">
        <v>5.88</v>
      </c>
      <c r="F68" s="9"/>
      <c r="G68" s="10">
        <f t="shared" ref="G68:G99" si="2">E68*F68</f>
        <v>0</v>
      </c>
      <c r="H68" s="144" t="s">
        <v>363</v>
      </c>
      <c r="I68" s="145" t="s">
        <v>365</v>
      </c>
      <c r="J68" s="145" t="s">
        <v>371</v>
      </c>
      <c r="K68" s="145" t="s">
        <v>221</v>
      </c>
      <c r="L68" s="145" t="s">
        <v>253</v>
      </c>
      <c r="M68" s="145" t="s">
        <v>328</v>
      </c>
      <c r="N68" s="145" t="s">
        <v>359</v>
      </c>
    </row>
    <row r="69" spans="1:14" s="7" customFormat="1" ht="15.75" x14ac:dyDescent="0.25">
      <c r="A69" s="148" t="s">
        <v>70</v>
      </c>
      <c r="B69" s="123" t="s">
        <v>132</v>
      </c>
      <c r="C69" s="122" t="s">
        <v>136</v>
      </c>
      <c r="D69" s="285">
        <v>7.75</v>
      </c>
      <c r="E69" s="286">
        <v>3.88</v>
      </c>
      <c r="F69" s="9"/>
      <c r="G69" s="10">
        <f t="shared" si="2"/>
        <v>0</v>
      </c>
      <c r="H69" s="144" t="s">
        <v>361</v>
      </c>
      <c r="I69" s="145" t="s">
        <v>365</v>
      </c>
      <c r="J69" s="145" t="s">
        <v>368</v>
      </c>
      <c r="K69" s="145" t="s">
        <v>221</v>
      </c>
      <c r="L69" s="145">
        <v>0</v>
      </c>
      <c r="M69" s="145" t="s">
        <v>227</v>
      </c>
      <c r="N69" s="145" t="s">
        <v>229</v>
      </c>
    </row>
    <row r="70" spans="1:14" s="7" customFormat="1" ht="30" x14ac:dyDescent="0.25">
      <c r="A70" s="148" t="s">
        <v>6784</v>
      </c>
      <c r="B70" s="123" t="s">
        <v>132</v>
      </c>
      <c r="C70" s="122" t="s">
        <v>6785</v>
      </c>
      <c r="D70" s="285">
        <v>8.75</v>
      </c>
      <c r="E70" s="286">
        <v>4.75</v>
      </c>
      <c r="F70" s="9"/>
      <c r="G70" s="10">
        <f t="shared" si="2"/>
        <v>0</v>
      </c>
      <c r="H70" s="144" t="s">
        <v>361</v>
      </c>
      <c r="I70" s="145" t="s">
        <v>365</v>
      </c>
      <c r="J70" s="145" t="s">
        <v>368</v>
      </c>
      <c r="K70" s="145" t="s">
        <v>221</v>
      </c>
      <c r="L70" s="145">
        <v>0</v>
      </c>
      <c r="M70" s="145" t="s">
        <v>255</v>
      </c>
      <c r="N70" s="145" t="s">
        <v>256</v>
      </c>
    </row>
    <row r="71" spans="1:14" s="7" customFormat="1" ht="15.75" x14ac:dyDescent="0.25">
      <c r="A71" s="148" t="s">
        <v>78</v>
      </c>
      <c r="B71" s="123" t="s">
        <v>132</v>
      </c>
      <c r="C71" s="122" t="s">
        <v>148</v>
      </c>
      <c r="D71" s="285">
        <v>8.75</v>
      </c>
      <c r="E71" s="286">
        <v>4.38</v>
      </c>
      <c r="F71" s="9"/>
      <c r="G71" s="10">
        <f t="shared" si="2"/>
        <v>0</v>
      </c>
      <c r="H71" s="144" t="s">
        <v>361</v>
      </c>
      <c r="I71" s="145" t="s">
        <v>365</v>
      </c>
      <c r="J71" s="145" t="s">
        <v>368</v>
      </c>
      <c r="K71" s="145" t="s">
        <v>221</v>
      </c>
      <c r="L71" s="145">
        <v>0</v>
      </c>
      <c r="M71" s="145" t="s">
        <v>225</v>
      </c>
      <c r="N71" s="145" t="s">
        <v>259</v>
      </c>
    </row>
    <row r="72" spans="1:14" s="7" customFormat="1" ht="15.75" x14ac:dyDescent="0.25">
      <c r="A72" s="148" t="s">
        <v>71</v>
      </c>
      <c r="B72" s="123" t="s">
        <v>132</v>
      </c>
      <c r="C72" s="122" t="s">
        <v>137</v>
      </c>
      <c r="D72" s="285">
        <v>9.5</v>
      </c>
      <c r="E72" s="286">
        <v>4.75</v>
      </c>
      <c r="F72" s="9"/>
      <c r="G72" s="10">
        <f t="shared" si="2"/>
        <v>0</v>
      </c>
      <c r="H72" s="144" t="s">
        <v>361</v>
      </c>
      <c r="I72" s="145" t="s">
        <v>365</v>
      </c>
      <c r="J72" s="145" t="s">
        <v>368</v>
      </c>
      <c r="K72" s="145" t="s">
        <v>221</v>
      </c>
      <c r="L72" s="145">
        <v>0</v>
      </c>
      <c r="M72" s="145" t="s">
        <v>230</v>
      </c>
      <c r="N72" s="145" t="s">
        <v>231</v>
      </c>
    </row>
    <row r="73" spans="1:14" s="7" customFormat="1" ht="15.75" x14ac:dyDescent="0.25">
      <c r="A73" s="148" t="s">
        <v>68</v>
      </c>
      <c r="B73" s="123" t="s">
        <v>132</v>
      </c>
      <c r="C73" s="122" t="s">
        <v>134</v>
      </c>
      <c r="D73" s="285">
        <v>8.75</v>
      </c>
      <c r="E73" s="286">
        <v>4.38</v>
      </c>
      <c r="F73" s="9"/>
      <c r="G73" s="10">
        <f t="shared" si="2"/>
        <v>0</v>
      </c>
      <c r="H73" s="144" t="s">
        <v>361</v>
      </c>
      <c r="I73" s="145" t="s">
        <v>365</v>
      </c>
      <c r="J73" s="145" t="s">
        <v>368</v>
      </c>
      <c r="K73" s="145" t="s">
        <v>221</v>
      </c>
      <c r="L73" s="145">
        <v>0</v>
      </c>
      <c r="M73" s="145" t="s">
        <v>225</v>
      </c>
      <c r="N73" s="145" t="s">
        <v>226</v>
      </c>
    </row>
    <row r="74" spans="1:14" s="7" customFormat="1" ht="15.75" x14ac:dyDescent="0.25">
      <c r="A74" s="148" t="s">
        <v>69</v>
      </c>
      <c r="B74" s="123" t="s">
        <v>132</v>
      </c>
      <c r="C74" s="122" t="s">
        <v>135</v>
      </c>
      <c r="D74" s="285">
        <v>7.75</v>
      </c>
      <c r="E74" s="286">
        <v>3.88</v>
      </c>
      <c r="F74" s="9"/>
      <c r="G74" s="10">
        <f t="shared" si="2"/>
        <v>0</v>
      </c>
      <c r="H74" s="144" t="s">
        <v>361</v>
      </c>
      <c r="I74" s="145" t="s">
        <v>365</v>
      </c>
      <c r="J74" s="145" t="s">
        <v>368</v>
      </c>
      <c r="K74" s="145" t="s">
        <v>221</v>
      </c>
      <c r="L74" s="145">
        <v>0</v>
      </c>
      <c r="M74" s="145" t="s">
        <v>227</v>
      </c>
      <c r="N74" s="145" t="s">
        <v>228</v>
      </c>
    </row>
    <row r="75" spans="1:14" s="7" customFormat="1" ht="15.75" x14ac:dyDescent="0.25">
      <c r="A75" s="148" t="s">
        <v>76</v>
      </c>
      <c r="B75" s="123" t="s">
        <v>132</v>
      </c>
      <c r="C75" s="122" t="s">
        <v>144</v>
      </c>
      <c r="D75" s="285">
        <v>9.5</v>
      </c>
      <c r="E75" s="286">
        <v>4.75</v>
      </c>
      <c r="F75" s="9"/>
      <c r="G75" s="10">
        <f t="shared" si="2"/>
        <v>0</v>
      </c>
      <c r="H75" s="144" t="s">
        <v>361</v>
      </c>
      <c r="I75" s="145" t="s">
        <v>365</v>
      </c>
      <c r="J75" s="145" t="s">
        <v>368</v>
      </c>
      <c r="K75" s="145" t="s">
        <v>221</v>
      </c>
      <c r="L75" s="145">
        <v>0</v>
      </c>
      <c r="M75" s="145" t="s">
        <v>248</v>
      </c>
      <c r="N75" s="145" t="s">
        <v>249</v>
      </c>
    </row>
    <row r="76" spans="1:14" s="7" customFormat="1" ht="15.75" x14ac:dyDescent="0.25">
      <c r="A76" s="148" t="s">
        <v>72</v>
      </c>
      <c r="B76" s="123" t="s">
        <v>132</v>
      </c>
      <c r="C76" s="122" t="s">
        <v>140</v>
      </c>
      <c r="D76" s="285">
        <v>11</v>
      </c>
      <c r="E76" s="286">
        <v>5.5</v>
      </c>
      <c r="F76" s="9"/>
      <c r="G76" s="10">
        <f t="shared" si="2"/>
        <v>0</v>
      </c>
      <c r="H76" s="144" t="s">
        <v>361</v>
      </c>
      <c r="I76" s="145" t="s">
        <v>365</v>
      </c>
      <c r="J76" s="145" t="s">
        <v>368</v>
      </c>
      <c r="K76" s="145" t="s">
        <v>221</v>
      </c>
      <c r="L76" s="145">
        <v>0</v>
      </c>
      <c r="M76" s="145" t="s">
        <v>238</v>
      </c>
      <c r="N76" s="145" t="s">
        <v>239</v>
      </c>
    </row>
    <row r="77" spans="1:14" s="7" customFormat="1" ht="15.75" x14ac:dyDescent="0.25">
      <c r="A77" s="148" t="s">
        <v>73</v>
      </c>
      <c r="B77" s="123" t="s">
        <v>132</v>
      </c>
      <c r="C77" s="122" t="s">
        <v>141</v>
      </c>
      <c r="D77" s="285">
        <v>9.5</v>
      </c>
      <c r="E77" s="286">
        <v>4.75</v>
      </c>
      <c r="F77" s="9"/>
      <c r="G77" s="10">
        <f t="shared" si="2"/>
        <v>0</v>
      </c>
      <c r="H77" s="144" t="s">
        <v>361</v>
      </c>
      <c r="I77" s="145" t="s">
        <v>365</v>
      </c>
      <c r="J77" s="145" t="s">
        <v>368</v>
      </c>
      <c r="K77" s="145" t="s">
        <v>221</v>
      </c>
      <c r="L77" s="145">
        <v>0</v>
      </c>
      <c r="M77" s="145" t="s">
        <v>225</v>
      </c>
      <c r="N77" s="145" t="s">
        <v>240</v>
      </c>
    </row>
    <row r="78" spans="1:14" s="7" customFormat="1" ht="15.75" x14ac:dyDescent="0.25">
      <c r="A78" s="148" t="s">
        <v>75</v>
      </c>
      <c r="B78" s="123" t="s">
        <v>132</v>
      </c>
      <c r="C78" s="122" t="s">
        <v>143</v>
      </c>
      <c r="D78" s="285">
        <v>9.5</v>
      </c>
      <c r="E78" s="286">
        <v>4.75</v>
      </c>
      <c r="F78" s="9"/>
      <c r="G78" s="10">
        <f t="shared" si="2"/>
        <v>0</v>
      </c>
      <c r="H78" s="144" t="s">
        <v>361</v>
      </c>
      <c r="I78" s="145" t="s">
        <v>365</v>
      </c>
      <c r="J78" s="145" t="s">
        <v>368</v>
      </c>
      <c r="K78" s="145" t="s">
        <v>221</v>
      </c>
      <c r="L78" s="145">
        <v>0</v>
      </c>
      <c r="M78" s="145" t="s">
        <v>246</v>
      </c>
      <c r="N78" s="145" t="s">
        <v>247</v>
      </c>
    </row>
    <row r="79" spans="1:14" s="7" customFormat="1" ht="15.75" x14ac:dyDescent="0.25">
      <c r="A79" s="148" t="s">
        <v>74</v>
      </c>
      <c r="B79" s="123" t="s">
        <v>132</v>
      </c>
      <c r="C79" s="122" t="s">
        <v>142</v>
      </c>
      <c r="D79" s="285">
        <v>7.75</v>
      </c>
      <c r="E79" s="286">
        <v>3.88</v>
      </c>
      <c r="F79" s="9"/>
      <c r="G79" s="10">
        <f t="shared" si="2"/>
        <v>0</v>
      </c>
      <c r="H79" s="144" t="s">
        <v>361</v>
      </c>
      <c r="I79" s="145" t="s">
        <v>365</v>
      </c>
      <c r="J79" s="145" t="s">
        <v>368</v>
      </c>
      <c r="K79" s="145" t="s">
        <v>221</v>
      </c>
      <c r="L79" s="145">
        <v>0</v>
      </c>
      <c r="M79" s="145" t="s">
        <v>244</v>
      </c>
      <c r="N79" s="145" t="s">
        <v>245</v>
      </c>
    </row>
    <row r="80" spans="1:14" s="7" customFormat="1" ht="15.75" x14ac:dyDescent="0.25">
      <c r="A80" s="148" t="s">
        <v>90</v>
      </c>
      <c r="B80" s="123" t="s">
        <v>132</v>
      </c>
      <c r="C80" s="122" t="s">
        <v>165</v>
      </c>
      <c r="D80" s="285">
        <v>8.75</v>
      </c>
      <c r="E80" s="286">
        <v>4.38</v>
      </c>
      <c r="F80" s="9"/>
      <c r="G80" s="10">
        <f t="shared" si="2"/>
        <v>0</v>
      </c>
      <c r="H80" s="144" t="s">
        <v>361</v>
      </c>
      <c r="I80" s="145" t="s">
        <v>365</v>
      </c>
      <c r="J80" s="145" t="s">
        <v>366</v>
      </c>
      <c r="K80" s="145" t="s">
        <v>221</v>
      </c>
      <c r="L80" s="145">
        <v>0</v>
      </c>
      <c r="M80" s="145" t="s">
        <v>223</v>
      </c>
      <c r="N80" s="145" t="s">
        <v>280</v>
      </c>
    </row>
    <row r="81" spans="1:14" s="7" customFormat="1" ht="15.75" x14ac:dyDescent="0.25">
      <c r="A81" s="148" t="s">
        <v>82</v>
      </c>
      <c r="B81" s="123" t="s">
        <v>132</v>
      </c>
      <c r="C81" s="122" t="s">
        <v>155</v>
      </c>
      <c r="D81" s="285">
        <v>9.5</v>
      </c>
      <c r="E81" s="286">
        <v>4.75</v>
      </c>
      <c r="F81" s="9"/>
      <c r="G81" s="10">
        <f t="shared" si="2"/>
        <v>0</v>
      </c>
      <c r="H81" s="144" t="s">
        <v>361</v>
      </c>
      <c r="I81" s="145" t="s">
        <v>365</v>
      </c>
      <c r="J81" s="145" t="s">
        <v>366</v>
      </c>
      <c r="K81" s="145" t="s">
        <v>221</v>
      </c>
      <c r="L81" s="145">
        <v>0</v>
      </c>
      <c r="M81" s="145" t="s">
        <v>223</v>
      </c>
      <c r="N81" s="145" t="s">
        <v>270</v>
      </c>
    </row>
    <row r="82" spans="1:14" s="7" customFormat="1" ht="15.75" x14ac:dyDescent="0.25">
      <c r="A82" s="148" t="s">
        <v>93</v>
      </c>
      <c r="B82" s="123" t="s">
        <v>132</v>
      </c>
      <c r="C82" s="122" t="s">
        <v>169</v>
      </c>
      <c r="D82" s="285">
        <v>8.75</v>
      </c>
      <c r="E82" s="286">
        <v>4.38</v>
      </c>
      <c r="F82" s="9"/>
      <c r="G82" s="10">
        <f t="shared" si="2"/>
        <v>0</v>
      </c>
      <c r="H82" s="144" t="s">
        <v>361</v>
      </c>
      <c r="I82" s="145" t="s">
        <v>365</v>
      </c>
      <c r="J82" s="145" t="s">
        <v>366</v>
      </c>
      <c r="K82" s="145" t="s">
        <v>221</v>
      </c>
      <c r="L82" s="145" t="s">
        <v>286</v>
      </c>
      <c r="M82" s="145" t="s">
        <v>244</v>
      </c>
      <c r="N82" s="145" t="s">
        <v>287</v>
      </c>
    </row>
    <row r="83" spans="1:14" s="7" customFormat="1" ht="30" x14ac:dyDescent="0.25">
      <c r="A83" s="148" t="s">
        <v>87</v>
      </c>
      <c r="B83" s="123" t="s">
        <v>132</v>
      </c>
      <c r="C83" s="122" t="s">
        <v>162</v>
      </c>
      <c r="D83" s="285">
        <v>7.75</v>
      </c>
      <c r="E83" s="286">
        <v>3.88</v>
      </c>
      <c r="F83" s="9"/>
      <c r="G83" s="10">
        <f t="shared" si="2"/>
        <v>0</v>
      </c>
      <c r="H83" s="144" t="s">
        <v>361</v>
      </c>
      <c r="I83" s="145" t="s">
        <v>365</v>
      </c>
      <c r="J83" s="145" t="s">
        <v>366</v>
      </c>
      <c r="K83" s="145" t="s">
        <v>221</v>
      </c>
      <c r="L83" s="145">
        <v>0</v>
      </c>
      <c r="M83" s="145" t="s">
        <v>227</v>
      </c>
      <c r="N83" s="145" t="s">
        <v>277</v>
      </c>
    </row>
    <row r="84" spans="1:14" s="7" customFormat="1" ht="15.75" x14ac:dyDescent="0.25">
      <c r="A84" s="148" t="s">
        <v>91</v>
      </c>
      <c r="B84" s="123" t="s">
        <v>132</v>
      </c>
      <c r="C84" s="122" t="s">
        <v>166</v>
      </c>
      <c r="D84" s="285">
        <v>9.5</v>
      </c>
      <c r="E84" s="286">
        <v>4.75</v>
      </c>
      <c r="F84" s="9"/>
      <c r="G84" s="10">
        <f t="shared" si="2"/>
        <v>0</v>
      </c>
      <c r="H84" s="144" t="s">
        <v>361</v>
      </c>
      <c r="I84" s="145" t="s">
        <v>365</v>
      </c>
      <c r="J84" s="145" t="s">
        <v>366</v>
      </c>
      <c r="K84" s="145" t="s">
        <v>221</v>
      </c>
      <c r="L84" s="145">
        <v>0</v>
      </c>
      <c r="M84" s="145" t="s">
        <v>243</v>
      </c>
      <c r="N84" s="145" t="s">
        <v>281</v>
      </c>
    </row>
    <row r="85" spans="1:14" s="7" customFormat="1" ht="30" x14ac:dyDescent="0.25">
      <c r="A85" s="148" t="s">
        <v>394</v>
      </c>
      <c r="B85" s="123" t="s">
        <v>132</v>
      </c>
      <c r="C85" s="122" t="s">
        <v>163</v>
      </c>
      <c r="D85" s="285">
        <v>8.75</v>
      </c>
      <c r="E85" s="286">
        <v>4.38</v>
      </c>
      <c r="F85" s="9"/>
      <c r="G85" s="10">
        <f t="shared" si="2"/>
        <v>0</v>
      </c>
      <c r="H85" s="144" t="s">
        <v>361</v>
      </c>
      <c r="I85" s="145" t="s">
        <v>365</v>
      </c>
      <c r="J85" s="145" t="s">
        <v>366</v>
      </c>
      <c r="K85" s="145" t="s">
        <v>221</v>
      </c>
      <c r="L85" s="145">
        <v>0</v>
      </c>
      <c r="M85" s="145" t="s">
        <v>227</v>
      </c>
      <c r="N85" s="145" t="s">
        <v>278</v>
      </c>
    </row>
    <row r="86" spans="1:14" s="7" customFormat="1" ht="15.75" x14ac:dyDescent="0.25">
      <c r="A86" s="148" t="s">
        <v>85</v>
      </c>
      <c r="B86" s="123" t="s">
        <v>132</v>
      </c>
      <c r="C86" s="122" t="s">
        <v>160</v>
      </c>
      <c r="D86" s="285">
        <v>9.5</v>
      </c>
      <c r="E86" s="286">
        <v>4.75</v>
      </c>
      <c r="F86" s="9"/>
      <c r="G86" s="10">
        <f t="shared" si="2"/>
        <v>0</v>
      </c>
      <c r="H86" s="144" t="s">
        <v>361</v>
      </c>
      <c r="I86" s="145" t="s">
        <v>365</v>
      </c>
      <c r="J86" s="145" t="s">
        <v>366</v>
      </c>
      <c r="K86" s="145" t="s">
        <v>221</v>
      </c>
      <c r="L86" s="145">
        <v>0</v>
      </c>
      <c r="M86" s="145" t="s">
        <v>248</v>
      </c>
      <c r="N86" s="145" t="s">
        <v>275</v>
      </c>
    </row>
    <row r="87" spans="1:14" s="7" customFormat="1" ht="15.75" x14ac:dyDescent="0.25">
      <c r="A87" s="148" t="s">
        <v>80</v>
      </c>
      <c r="B87" s="123" t="s">
        <v>132</v>
      </c>
      <c r="C87" s="122" t="s">
        <v>152</v>
      </c>
      <c r="D87" s="285">
        <v>8.75</v>
      </c>
      <c r="E87" s="286">
        <v>4.38</v>
      </c>
      <c r="F87" s="9"/>
      <c r="G87" s="10">
        <f t="shared" si="2"/>
        <v>0</v>
      </c>
      <c r="H87" s="144" t="s">
        <v>361</v>
      </c>
      <c r="I87" s="145" t="s">
        <v>365</v>
      </c>
      <c r="J87" s="145" t="s">
        <v>366</v>
      </c>
      <c r="K87" s="145" t="s">
        <v>221</v>
      </c>
      <c r="L87" s="145">
        <v>0</v>
      </c>
      <c r="M87" s="145" t="s">
        <v>237</v>
      </c>
      <c r="N87" s="145" t="s">
        <v>265</v>
      </c>
    </row>
    <row r="88" spans="1:14" s="7" customFormat="1" ht="60" x14ac:dyDescent="0.25">
      <c r="A88" s="148" t="s">
        <v>6456</v>
      </c>
      <c r="B88" s="123" t="s">
        <v>132</v>
      </c>
      <c r="C88" s="122" t="s">
        <v>159</v>
      </c>
      <c r="D88" s="285">
        <v>7.75</v>
      </c>
      <c r="E88" s="286">
        <v>3.88</v>
      </c>
      <c r="F88" s="9"/>
      <c r="G88" s="10">
        <f t="shared" si="2"/>
        <v>0</v>
      </c>
      <c r="H88" s="144" t="s">
        <v>361</v>
      </c>
      <c r="I88" s="145" t="s">
        <v>365</v>
      </c>
      <c r="J88" s="145" t="s">
        <v>366</v>
      </c>
      <c r="K88" s="145" t="s">
        <v>221</v>
      </c>
      <c r="L88" s="145">
        <v>0</v>
      </c>
      <c r="M88" s="145" t="s">
        <v>237</v>
      </c>
      <c r="N88" s="145" t="s">
        <v>274</v>
      </c>
    </row>
    <row r="89" spans="1:14" s="7" customFormat="1" ht="15.75" x14ac:dyDescent="0.25">
      <c r="A89" s="148" t="s">
        <v>89</v>
      </c>
      <c r="B89" s="123" t="s">
        <v>132</v>
      </c>
      <c r="C89" s="122" t="s">
        <v>164</v>
      </c>
      <c r="D89" s="285">
        <v>9.5</v>
      </c>
      <c r="E89" s="286">
        <v>4.75</v>
      </c>
      <c r="F89" s="9"/>
      <c r="G89" s="10">
        <f t="shared" si="2"/>
        <v>0</v>
      </c>
      <c r="H89" s="144" t="s">
        <v>361</v>
      </c>
      <c r="I89" s="145" t="s">
        <v>365</v>
      </c>
      <c r="J89" s="145" t="s">
        <v>366</v>
      </c>
      <c r="K89" s="145" t="s">
        <v>221</v>
      </c>
      <c r="L89" s="145">
        <v>0</v>
      </c>
      <c r="M89" s="145" t="s">
        <v>248</v>
      </c>
      <c r="N89" s="145" t="s">
        <v>279</v>
      </c>
    </row>
    <row r="90" spans="1:14" s="7" customFormat="1" ht="15.75" x14ac:dyDescent="0.25">
      <c r="A90" s="148" t="s">
        <v>81</v>
      </c>
      <c r="B90" s="123" t="s">
        <v>132</v>
      </c>
      <c r="C90" s="122" t="s">
        <v>154</v>
      </c>
      <c r="D90" s="285">
        <v>9.5</v>
      </c>
      <c r="E90" s="286">
        <v>4.75</v>
      </c>
      <c r="F90" s="9"/>
      <c r="G90" s="10">
        <f t="shared" si="2"/>
        <v>0</v>
      </c>
      <c r="H90" s="144" t="s">
        <v>361</v>
      </c>
      <c r="I90" s="145" t="s">
        <v>365</v>
      </c>
      <c r="J90" s="145" t="s">
        <v>366</v>
      </c>
      <c r="K90" s="145" t="s">
        <v>221</v>
      </c>
      <c r="L90" s="145">
        <v>0</v>
      </c>
      <c r="M90" s="145" t="s">
        <v>230</v>
      </c>
      <c r="N90" s="145" t="s">
        <v>269</v>
      </c>
    </row>
    <row r="91" spans="1:14" s="7" customFormat="1" ht="30" x14ac:dyDescent="0.25">
      <c r="A91" s="148" t="s">
        <v>95</v>
      </c>
      <c r="B91" s="123" t="s">
        <v>132</v>
      </c>
      <c r="C91" s="122" t="s">
        <v>171</v>
      </c>
      <c r="D91" s="285">
        <v>9.5</v>
      </c>
      <c r="E91" s="286">
        <v>4.75</v>
      </c>
      <c r="F91" s="9"/>
      <c r="G91" s="10">
        <f t="shared" si="2"/>
        <v>0</v>
      </c>
      <c r="H91" s="144" t="s">
        <v>361</v>
      </c>
      <c r="I91" s="145" t="s">
        <v>365</v>
      </c>
      <c r="J91" s="145" t="s">
        <v>369</v>
      </c>
      <c r="K91" s="145" t="s">
        <v>221</v>
      </c>
      <c r="L91" s="145">
        <v>0</v>
      </c>
      <c r="M91" s="145" t="s">
        <v>246</v>
      </c>
      <c r="N91" s="145" t="s">
        <v>289</v>
      </c>
    </row>
    <row r="92" spans="1:14" s="7" customFormat="1" ht="30" x14ac:dyDescent="0.25">
      <c r="A92" s="148" t="s">
        <v>94</v>
      </c>
      <c r="B92" s="123" t="s">
        <v>132</v>
      </c>
      <c r="C92" s="122" t="s">
        <v>170</v>
      </c>
      <c r="D92" s="285">
        <v>8.75</v>
      </c>
      <c r="E92" s="286">
        <v>4.38</v>
      </c>
      <c r="F92" s="9"/>
      <c r="G92" s="10">
        <f t="shared" si="2"/>
        <v>0</v>
      </c>
      <c r="H92" s="144" t="s">
        <v>361</v>
      </c>
      <c r="I92" s="145" t="s">
        <v>365</v>
      </c>
      <c r="J92" s="145" t="s">
        <v>369</v>
      </c>
      <c r="K92" s="145" t="s">
        <v>221</v>
      </c>
      <c r="L92" s="145">
        <v>0</v>
      </c>
      <c r="M92" s="145" t="s">
        <v>223</v>
      </c>
      <c r="N92" s="145" t="s">
        <v>288</v>
      </c>
    </row>
    <row r="93" spans="1:14" s="7" customFormat="1" ht="30" x14ac:dyDescent="0.25">
      <c r="A93" s="148" t="s">
        <v>98</v>
      </c>
      <c r="B93" s="123" t="s">
        <v>132</v>
      </c>
      <c r="C93" s="122" t="s">
        <v>175</v>
      </c>
      <c r="D93" s="285">
        <v>11</v>
      </c>
      <c r="E93" s="286">
        <v>5.5</v>
      </c>
      <c r="F93" s="9"/>
      <c r="G93" s="10">
        <f t="shared" si="2"/>
        <v>0</v>
      </c>
      <c r="H93" s="144" t="s">
        <v>361</v>
      </c>
      <c r="I93" s="145" t="s">
        <v>365</v>
      </c>
      <c r="J93" s="145" t="s">
        <v>370</v>
      </c>
      <c r="K93" s="145" t="s">
        <v>221</v>
      </c>
      <c r="L93" s="145" t="s">
        <v>286</v>
      </c>
      <c r="M93" s="145" t="s">
        <v>238</v>
      </c>
      <c r="N93" s="145" t="s">
        <v>296</v>
      </c>
    </row>
    <row r="94" spans="1:14" s="7" customFormat="1" ht="30" x14ac:dyDescent="0.25">
      <c r="A94" s="148" t="s">
        <v>99</v>
      </c>
      <c r="B94" s="123" t="s">
        <v>132</v>
      </c>
      <c r="C94" s="122" t="s">
        <v>177</v>
      </c>
      <c r="D94" s="285">
        <v>11</v>
      </c>
      <c r="E94" s="286">
        <v>5.5</v>
      </c>
      <c r="F94" s="9"/>
      <c r="G94" s="10">
        <f t="shared" si="2"/>
        <v>0</v>
      </c>
      <c r="H94" s="144" t="s">
        <v>361</v>
      </c>
      <c r="I94" s="145" t="s">
        <v>365</v>
      </c>
      <c r="J94" s="145" t="s">
        <v>370</v>
      </c>
      <c r="K94" s="145" t="s">
        <v>221</v>
      </c>
      <c r="L94" s="145">
        <v>0</v>
      </c>
      <c r="M94" s="145" t="s">
        <v>298</v>
      </c>
      <c r="N94" s="145" t="s">
        <v>299</v>
      </c>
    </row>
    <row r="95" spans="1:14" s="7" customFormat="1" ht="30" x14ac:dyDescent="0.25">
      <c r="A95" s="148" t="s">
        <v>104</v>
      </c>
      <c r="B95" s="123" t="s">
        <v>132</v>
      </c>
      <c r="C95" s="122" t="s">
        <v>183</v>
      </c>
      <c r="D95" s="285">
        <v>9.5</v>
      </c>
      <c r="E95" s="286">
        <v>4.75</v>
      </c>
      <c r="F95" s="9"/>
      <c r="G95" s="10">
        <f t="shared" si="2"/>
        <v>0</v>
      </c>
      <c r="H95" s="144" t="s">
        <v>361</v>
      </c>
      <c r="I95" s="145" t="s">
        <v>365</v>
      </c>
      <c r="J95" s="145" t="s">
        <v>370</v>
      </c>
      <c r="K95" s="145" t="s">
        <v>221</v>
      </c>
      <c r="L95" s="145">
        <v>0</v>
      </c>
      <c r="M95" s="145" t="s">
        <v>230</v>
      </c>
      <c r="N95" s="145" t="s">
        <v>307</v>
      </c>
    </row>
    <row r="96" spans="1:14" s="7" customFormat="1" ht="30" x14ac:dyDescent="0.25">
      <c r="A96" s="148" t="s">
        <v>106</v>
      </c>
      <c r="B96" s="123" t="s">
        <v>132</v>
      </c>
      <c r="C96" s="122" t="s">
        <v>186</v>
      </c>
      <c r="D96" s="285">
        <v>11</v>
      </c>
      <c r="E96" s="286">
        <v>5.5</v>
      </c>
      <c r="F96" s="9"/>
      <c r="G96" s="10">
        <f t="shared" si="2"/>
        <v>0</v>
      </c>
      <c r="H96" s="144" t="s">
        <v>361</v>
      </c>
      <c r="I96" s="145" t="s">
        <v>365</v>
      </c>
      <c r="J96" s="145" t="s">
        <v>370</v>
      </c>
      <c r="K96" s="145" t="s">
        <v>221</v>
      </c>
      <c r="L96" s="145">
        <v>0</v>
      </c>
      <c r="M96" s="145" t="s">
        <v>303</v>
      </c>
      <c r="N96" s="145" t="s">
        <v>312</v>
      </c>
    </row>
    <row r="97" spans="1:14" s="7" customFormat="1" ht="30" x14ac:dyDescent="0.25">
      <c r="A97" s="148" t="s">
        <v>103</v>
      </c>
      <c r="B97" s="123" t="s">
        <v>132</v>
      </c>
      <c r="C97" s="122" t="s">
        <v>182</v>
      </c>
      <c r="D97" s="285">
        <v>11</v>
      </c>
      <c r="E97" s="286">
        <v>5.5</v>
      </c>
      <c r="F97" s="9"/>
      <c r="G97" s="10">
        <f t="shared" si="2"/>
        <v>0</v>
      </c>
      <c r="H97" s="144" t="s">
        <v>361</v>
      </c>
      <c r="I97" s="145" t="s">
        <v>365</v>
      </c>
      <c r="J97" s="145" t="s">
        <v>370</v>
      </c>
      <c r="K97" s="145" t="s">
        <v>221</v>
      </c>
      <c r="L97" s="145">
        <v>0</v>
      </c>
      <c r="M97" s="145" t="s">
        <v>251</v>
      </c>
      <c r="N97" s="145" t="s">
        <v>306</v>
      </c>
    </row>
    <row r="98" spans="1:14" s="7" customFormat="1" ht="30" x14ac:dyDescent="0.25">
      <c r="A98" s="148" t="s">
        <v>109</v>
      </c>
      <c r="B98" s="123" t="s">
        <v>132</v>
      </c>
      <c r="C98" s="122" t="s">
        <v>192</v>
      </c>
      <c r="D98" s="285">
        <v>9.5</v>
      </c>
      <c r="E98" s="286">
        <v>4.75</v>
      </c>
      <c r="F98" s="9"/>
      <c r="G98" s="10">
        <f t="shared" si="2"/>
        <v>0</v>
      </c>
      <c r="H98" s="144" t="s">
        <v>361</v>
      </c>
      <c r="I98" s="145" t="s">
        <v>365</v>
      </c>
      <c r="J98" s="145" t="s">
        <v>370</v>
      </c>
      <c r="K98" s="145" t="s">
        <v>221</v>
      </c>
      <c r="L98" s="145">
        <v>0</v>
      </c>
      <c r="M98" s="145" t="s">
        <v>230</v>
      </c>
      <c r="N98" s="145" t="s">
        <v>322</v>
      </c>
    </row>
    <row r="99" spans="1:14" s="7" customFormat="1" ht="30" x14ac:dyDescent="0.25">
      <c r="A99" s="148" t="s">
        <v>110</v>
      </c>
      <c r="B99" s="123" t="s">
        <v>132</v>
      </c>
      <c r="C99" s="122" t="s">
        <v>194</v>
      </c>
      <c r="D99" s="285">
        <v>11</v>
      </c>
      <c r="E99" s="286">
        <v>5.5</v>
      </c>
      <c r="F99" s="9"/>
      <c r="G99" s="10">
        <f t="shared" si="2"/>
        <v>0</v>
      </c>
      <c r="H99" s="144" t="s">
        <v>361</v>
      </c>
      <c r="I99" s="145" t="s">
        <v>365</v>
      </c>
      <c r="J99" s="145" t="s">
        <v>370</v>
      </c>
      <c r="K99" s="145" t="s">
        <v>221</v>
      </c>
      <c r="L99" s="145">
        <v>0</v>
      </c>
      <c r="M99" s="145" t="s">
        <v>283</v>
      </c>
      <c r="N99" s="145" t="s">
        <v>325</v>
      </c>
    </row>
    <row r="100" spans="1:14" s="7" customFormat="1" ht="30" x14ac:dyDescent="0.25">
      <c r="A100" s="148" t="s">
        <v>107</v>
      </c>
      <c r="B100" s="123" t="s">
        <v>132</v>
      </c>
      <c r="C100" s="122" t="s">
        <v>189</v>
      </c>
      <c r="D100" s="285">
        <v>8.75</v>
      </c>
      <c r="E100" s="286">
        <v>4.38</v>
      </c>
      <c r="F100" s="9"/>
      <c r="G100" s="10">
        <f t="shared" ref="G100:G116" si="3">E100*F100</f>
        <v>0</v>
      </c>
      <c r="H100" s="144" t="s">
        <v>361</v>
      </c>
      <c r="I100" s="145" t="s">
        <v>365</v>
      </c>
      <c r="J100" s="145" t="s">
        <v>370</v>
      </c>
      <c r="K100" s="145" t="s">
        <v>221</v>
      </c>
      <c r="L100" s="145">
        <v>0</v>
      </c>
      <c r="M100" s="145" t="s">
        <v>223</v>
      </c>
      <c r="N100" s="145" t="s">
        <v>317</v>
      </c>
    </row>
    <row r="101" spans="1:14" s="7" customFormat="1" ht="30" x14ac:dyDescent="0.25">
      <c r="A101" s="148" t="s">
        <v>108</v>
      </c>
      <c r="B101" s="123" t="s">
        <v>132</v>
      </c>
      <c r="C101" s="122" t="s">
        <v>190</v>
      </c>
      <c r="D101" s="285">
        <v>8.75</v>
      </c>
      <c r="E101" s="286">
        <v>4.38</v>
      </c>
      <c r="F101" s="9"/>
      <c r="G101" s="10">
        <f t="shared" si="3"/>
        <v>0</v>
      </c>
      <c r="H101" s="144" t="s">
        <v>361</v>
      </c>
      <c r="I101" s="145" t="s">
        <v>365</v>
      </c>
      <c r="J101" s="145" t="s">
        <v>370</v>
      </c>
      <c r="K101" s="145" t="s">
        <v>221</v>
      </c>
      <c r="L101" s="145">
        <v>0</v>
      </c>
      <c r="M101" s="145" t="s">
        <v>318</v>
      </c>
      <c r="N101" s="145" t="s">
        <v>319</v>
      </c>
    </row>
    <row r="102" spans="1:14" s="7" customFormat="1" ht="30" x14ac:dyDescent="0.25">
      <c r="A102" s="148" t="s">
        <v>102</v>
      </c>
      <c r="B102" s="123" t="s">
        <v>132</v>
      </c>
      <c r="C102" s="122" t="s">
        <v>181</v>
      </c>
      <c r="D102" s="285">
        <v>11</v>
      </c>
      <c r="E102" s="286">
        <v>5.5</v>
      </c>
      <c r="F102" s="9"/>
      <c r="G102" s="10">
        <f t="shared" si="3"/>
        <v>0</v>
      </c>
      <c r="H102" s="144" t="s">
        <v>361</v>
      </c>
      <c r="I102" s="145" t="s">
        <v>365</v>
      </c>
      <c r="J102" s="145" t="s">
        <v>370</v>
      </c>
      <c r="K102" s="145" t="s">
        <v>221</v>
      </c>
      <c r="L102" s="145">
        <v>0</v>
      </c>
      <c r="M102" s="145" t="s">
        <v>283</v>
      </c>
      <c r="N102" s="145" t="s">
        <v>305</v>
      </c>
    </row>
    <row r="103" spans="1:14" s="7" customFormat="1" ht="30" x14ac:dyDescent="0.25">
      <c r="A103" s="148" t="s">
        <v>101</v>
      </c>
      <c r="B103" s="123" t="s">
        <v>132</v>
      </c>
      <c r="C103" s="122" t="s">
        <v>179</v>
      </c>
      <c r="D103" s="285">
        <v>11</v>
      </c>
      <c r="E103" s="286">
        <v>5.5</v>
      </c>
      <c r="F103" s="9"/>
      <c r="G103" s="10">
        <f t="shared" si="3"/>
        <v>0</v>
      </c>
      <c r="H103" s="144" t="s">
        <v>361</v>
      </c>
      <c r="I103" s="145" t="s">
        <v>365</v>
      </c>
      <c r="J103" s="145" t="s">
        <v>370</v>
      </c>
      <c r="K103" s="145" t="s">
        <v>221</v>
      </c>
      <c r="L103" s="145">
        <v>0</v>
      </c>
      <c r="M103" s="145" t="s">
        <v>298</v>
      </c>
      <c r="N103" s="145" t="s">
        <v>301</v>
      </c>
    </row>
    <row r="104" spans="1:14" s="7" customFormat="1" ht="30" x14ac:dyDescent="0.25">
      <c r="A104" s="148" t="s">
        <v>88</v>
      </c>
      <c r="B104" s="123" t="s">
        <v>132</v>
      </c>
      <c r="C104" s="122" t="s">
        <v>204</v>
      </c>
      <c r="D104" s="285">
        <v>8.75</v>
      </c>
      <c r="E104" s="286">
        <v>4.38</v>
      </c>
      <c r="F104" s="9"/>
      <c r="G104" s="10">
        <f t="shared" si="3"/>
        <v>0</v>
      </c>
      <c r="H104" s="144" t="s">
        <v>361</v>
      </c>
      <c r="I104" s="145" t="s">
        <v>365</v>
      </c>
      <c r="J104" s="145" t="s">
        <v>371</v>
      </c>
      <c r="K104" s="145" t="s">
        <v>221</v>
      </c>
      <c r="L104" s="145">
        <v>0</v>
      </c>
      <c r="M104" s="145" t="s">
        <v>235</v>
      </c>
      <c r="N104" s="145" t="s">
        <v>337</v>
      </c>
    </row>
    <row r="105" spans="1:14" s="7" customFormat="1" ht="15.75" x14ac:dyDescent="0.25">
      <c r="A105" s="148" t="s">
        <v>123</v>
      </c>
      <c r="B105" s="123" t="s">
        <v>132</v>
      </c>
      <c r="C105" s="122" t="s">
        <v>210</v>
      </c>
      <c r="D105" s="285">
        <v>7.75</v>
      </c>
      <c r="E105" s="286">
        <v>3.88</v>
      </c>
      <c r="F105" s="9"/>
      <c r="G105" s="10">
        <f t="shared" si="3"/>
        <v>0</v>
      </c>
      <c r="H105" s="144" t="s">
        <v>361</v>
      </c>
      <c r="I105" s="145" t="s">
        <v>365</v>
      </c>
      <c r="J105" s="145" t="s">
        <v>371</v>
      </c>
      <c r="K105" s="145" t="s">
        <v>221</v>
      </c>
      <c r="L105" s="145">
        <v>0</v>
      </c>
      <c r="M105" s="145" t="s">
        <v>267</v>
      </c>
      <c r="N105" s="145" t="s">
        <v>344</v>
      </c>
    </row>
    <row r="106" spans="1:14" s="7" customFormat="1" ht="15.75" x14ac:dyDescent="0.25">
      <c r="A106" s="148" t="s">
        <v>111</v>
      </c>
      <c r="B106" s="123" t="s">
        <v>132</v>
      </c>
      <c r="C106" s="122" t="s">
        <v>195</v>
      </c>
      <c r="D106" s="285">
        <v>8.75</v>
      </c>
      <c r="E106" s="286">
        <v>4.38</v>
      </c>
      <c r="F106" s="9"/>
      <c r="G106" s="10">
        <f t="shared" si="3"/>
        <v>0</v>
      </c>
      <c r="H106" s="144" t="s">
        <v>361</v>
      </c>
      <c r="I106" s="145" t="s">
        <v>365</v>
      </c>
      <c r="J106" s="145" t="s">
        <v>371</v>
      </c>
      <c r="K106" s="145" t="s">
        <v>221</v>
      </c>
      <c r="L106" s="145">
        <v>0</v>
      </c>
      <c r="M106" s="145" t="s">
        <v>227</v>
      </c>
      <c r="N106" s="145" t="s">
        <v>326</v>
      </c>
    </row>
    <row r="107" spans="1:14" s="7" customFormat="1" ht="30" x14ac:dyDescent="0.25">
      <c r="A107" s="148" t="s">
        <v>122</v>
      </c>
      <c r="B107" s="123" t="s">
        <v>132</v>
      </c>
      <c r="C107" s="122" t="s">
        <v>209</v>
      </c>
      <c r="D107" s="285">
        <v>8.75</v>
      </c>
      <c r="E107" s="286">
        <v>4.38</v>
      </c>
      <c r="F107" s="9"/>
      <c r="G107" s="10">
        <f t="shared" si="3"/>
        <v>0</v>
      </c>
      <c r="H107" s="144" t="s">
        <v>361</v>
      </c>
      <c r="I107" s="145" t="s">
        <v>365</v>
      </c>
      <c r="J107" s="145" t="s">
        <v>371</v>
      </c>
      <c r="K107" s="145" t="s">
        <v>221</v>
      </c>
      <c r="L107" s="145">
        <v>0</v>
      </c>
      <c r="M107" s="145" t="s">
        <v>223</v>
      </c>
      <c r="N107" s="145" t="s">
        <v>343</v>
      </c>
    </row>
    <row r="108" spans="1:14" s="7" customFormat="1" ht="15.75" x14ac:dyDescent="0.25">
      <c r="A108" s="148" t="s">
        <v>121</v>
      </c>
      <c r="B108" s="123" t="s">
        <v>132</v>
      </c>
      <c r="C108" s="122" t="s">
        <v>208</v>
      </c>
      <c r="D108" s="285">
        <v>9.5</v>
      </c>
      <c r="E108" s="286">
        <v>4.75</v>
      </c>
      <c r="F108" s="9"/>
      <c r="G108" s="10">
        <f t="shared" si="3"/>
        <v>0</v>
      </c>
      <c r="H108" s="144" t="s">
        <v>361</v>
      </c>
      <c r="I108" s="145" t="s">
        <v>365</v>
      </c>
      <c r="J108" s="145" t="s">
        <v>371</v>
      </c>
      <c r="K108" s="145" t="s">
        <v>221</v>
      </c>
      <c r="L108" s="145">
        <v>0</v>
      </c>
      <c r="M108" s="145" t="s">
        <v>246</v>
      </c>
      <c r="N108" s="145" t="s">
        <v>342</v>
      </c>
    </row>
    <row r="109" spans="1:14" s="7" customFormat="1" ht="15.75" x14ac:dyDescent="0.25">
      <c r="A109" s="148" t="s">
        <v>118</v>
      </c>
      <c r="B109" s="123" t="s">
        <v>132</v>
      </c>
      <c r="C109" s="122" t="s">
        <v>205</v>
      </c>
      <c r="D109" s="285">
        <v>8.75</v>
      </c>
      <c r="E109" s="286">
        <v>4.38</v>
      </c>
      <c r="F109" s="9"/>
      <c r="G109" s="10">
        <f t="shared" si="3"/>
        <v>0</v>
      </c>
      <c r="H109" s="144" t="s">
        <v>361</v>
      </c>
      <c r="I109" s="145" t="s">
        <v>365</v>
      </c>
      <c r="J109" s="145" t="s">
        <v>371</v>
      </c>
      <c r="K109" s="145" t="s">
        <v>221</v>
      </c>
      <c r="L109" s="145">
        <v>0</v>
      </c>
      <c r="M109" s="145" t="s">
        <v>235</v>
      </c>
      <c r="N109" s="145" t="s">
        <v>338</v>
      </c>
    </row>
    <row r="110" spans="1:14" s="7" customFormat="1" ht="30" x14ac:dyDescent="0.25">
      <c r="A110" s="148" t="s">
        <v>115</v>
      </c>
      <c r="B110" s="123" t="s">
        <v>132</v>
      </c>
      <c r="C110" s="122" t="s">
        <v>201</v>
      </c>
      <c r="D110" s="285">
        <v>9.5</v>
      </c>
      <c r="E110" s="286">
        <v>4.75</v>
      </c>
      <c r="F110" s="9"/>
      <c r="G110" s="10">
        <f t="shared" si="3"/>
        <v>0</v>
      </c>
      <c r="H110" s="144" t="s">
        <v>361</v>
      </c>
      <c r="I110" s="145" t="s">
        <v>365</v>
      </c>
      <c r="J110" s="145" t="s">
        <v>371</v>
      </c>
      <c r="K110" s="145" t="s">
        <v>221</v>
      </c>
      <c r="L110" s="145">
        <v>0</v>
      </c>
      <c r="M110" s="145" t="s">
        <v>318</v>
      </c>
      <c r="N110" s="145" t="s">
        <v>332</v>
      </c>
    </row>
    <row r="111" spans="1:14" s="7" customFormat="1" ht="15.75" x14ac:dyDescent="0.25">
      <c r="A111" s="148" t="s">
        <v>114</v>
      </c>
      <c r="B111" s="123" t="s">
        <v>132</v>
      </c>
      <c r="C111" s="122" t="s">
        <v>199</v>
      </c>
      <c r="D111" s="285">
        <v>9.5</v>
      </c>
      <c r="E111" s="286">
        <v>4.75</v>
      </c>
      <c r="F111" s="9"/>
      <c r="G111" s="10">
        <f t="shared" si="3"/>
        <v>0</v>
      </c>
      <c r="H111" s="144" t="s">
        <v>361</v>
      </c>
      <c r="I111" s="145" t="s">
        <v>365</v>
      </c>
      <c r="J111" s="145" t="s">
        <v>371</v>
      </c>
      <c r="K111" s="145" t="s">
        <v>221</v>
      </c>
      <c r="L111" s="145">
        <v>0</v>
      </c>
      <c r="M111" s="145" t="s">
        <v>243</v>
      </c>
      <c r="N111" s="145" t="s">
        <v>330</v>
      </c>
    </row>
    <row r="112" spans="1:14" s="7" customFormat="1" ht="15.75" x14ac:dyDescent="0.25">
      <c r="A112" s="148" t="s">
        <v>120</v>
      </c>
      <c r="B112" s="123" t="s">
        <v>132</v>
      </c>
      <c r="C112" s="122" t="s">
        <v>207</v>
      </c>
      <c r="D112" s="285">
        <v>7.75</v>
      </c>
      <c r="E112" s="286">
        <v>3.88</v>
      </c>
      <c r="F112" s="9"/>
      <c r="G112" s="10">
        <f t="shared" si="3"/>
        <v>0</v>
      </c>
      <c r="H112" s="144" t="s">
        <v>361</v>
      </c>
      <c r="I112" s="145" t="s">
        <v>365</v>
      </c>
      <c r="J112" s="145" t="s">
        <v>371</v>
      </c>
      <c r="K112" s="145" t="s">
        <v>221</v>
      </c>
      <c r="L112" s="145">
        <v>0</v>
      </c>
      <c r="M112" s="145" t="s">
        <v>244</v>
      </c>
      <c r="N112" s="145" t="s">
        <v>341</v>
      </c>
    </row>
    <row r="113" spans="1:14" s="7" customFormat="1" ht="15.75" x14ac:dyDescent="0.25">
      <c r="A113" s="148" t="s">
        <v>129</v>
      </c>
      <c r="B113" s="123" t="s">
        <v>132</v>
      </c>
      <c r="C113" s="122" t="s">
        <v>218</v>
      </c>
      <c r="D113" s="285">
        <v>11</v>
      </c>
      <c r="E113" s="286">
        <v>5.5</v>
      </c>
      <c r="F113" s="9"/>
      <c r="G113" s="10">
        <f t="shared" si="3"/>
        <v>0</v>
      </c>
      <c r="H113" s="144" t="s">
        <v>361</v>
      </c>
      <c r="I113" s="145" t="s">
        <v>365</v>
      </c>
      <c r="J113" s="145" t="s">
        <v>126</v>
      </c>
      <c r="K113" s="145" t="s">
        <v>221</v>
      </c>
      <c r="L113" s="145">
        <v>0</v>
      </c>
      <c r="M113" s="145" t="s">
        <v>303</v>
      </c>
      <c r="N113" s="145" t="s">
        <v>354</v>
      </c>
    </row>
    <row r="114" spans="1:14" s="7" customFormat="1" ht="45" x14ac:dyDescent="0.25">
      <c r="A114" s="148" t="s">
        <v>127</v>
      </c>
      <c r="B114" s="123" t="s">
        <v>132</v>
      </c>
      <c r="C114" s="122" t="s">
        <v>216</v>
      </c>
      <c r="D114" s="285">
        <v>9.5</v>
      </c>
      <c r="E114" s="286">
        <v>4.75</v>
      </c>
      <c r="F114" s="9"/>
      <c r="G114" s="10">
        <f t="shared" si="3"/>
        <v>0</v>
      </c>
      <c r="H114" s="144" t="s">
        <v>361</v>
      </c>
      <c r="I114" s="145" t="s">
        <v>365</v>
      </c>
      <c r="J114" s="145" t="s">
        <v>126</v>
      </c>
      <c r="K114" s="145" t="s">
        <v>221</v>
      </c>
      <c r="L114" s="145">
        <v>0</v>
      </c>
      <c r="M114" s="145" t="s">
        <v>318</v>
      </c>
      <c r="N114" s="145" t="s">
        <v>352</v>
      </c>
    </row>
    <row r="115" spans="1:14" s="7" customFormat="1" ht="15.75" x14ac:dyDescent="0.25">
      <c r="A115" s="148" t="s">
        <v>130</v>
      </c>
      <c r="B115" s="123" t="s">
        <v>132</v>
      </c>
      <c r="C115" s="122" t="s">
        <v>219</v>
      </c>
      <c r="D115" s="285">
        <v>7.75</v>
      </c>
      <c r="E115" s="286">
        <v>3.88</v>
      </c>
      <c r="F115" s="9"/>
      <c r="G115" s="10">
        <f t="shared" si="3"/>
        <v>0</v>
      </c>
      <c r="H115" s="144" t="s">
        <v>361</v>
      </c>
      <c r="I115" s="145" t="s">
        <v>365</v>
      </c>
      <c r="J115" s="145" t="s">
        <v>126</v>
      </c>
      <c r="K115" s="145" t="s">
        <v>221</v>
      </c>
      <c r="L115" s="145">
        <v>0</v>
      </c>
      <c r="M115" s="145" t="s">
        <v>255</v>
      </c>
      <c r="N115" s="145" t="s">
        <v>355</v>
      </c>
    </row>
    <row r="116" spans="1:14" s="7" customFormat="1" ht="30.75" thickBot="1" x14ac:dyDescent="0.3">
      <c r="A116" s="148" t="s">
        <v>404</v>
      </c>
      <c r="B116" s="123" t="s">
        <v>132</v>
      </c>
      <c r="C116" s="122" t="s">
        <v>428</v>
      </c>
      <c r="D116" s="285">
        <v>8.75</v>
      </c>
      <c r="E116" s="286">
        <v>4.38</v>
      </c>
      <c r="F116" s="9"/>
      <c r="G116" s="10">
        <f t="shared" si="3"/>
        <v>0</v>
      </c>
      <c r="H116" s="144" t="s">
        <v>361</v>
      </c>
      <c r="I116" s="145" t="e">
        <v>#N/A</v>
      </c>
      <c r="J116" s="145" t="e">
        <v>#N/A</v>
      </c>
      <c r="K116" s="145" t="s">
        <v>221</v>
      </c>
      <c r="L116" s="145"/>
      <c r="M116" s="145" t="s">
        <v>267</v>
      </c>
      <c r="N116" s="145" t="s">
        <v>6240</v>
      </c>
    </row>
    <row r="117" spans="1:14" ht="15.75" thickBot="1" x14ac:dyDescent="0.3">
      <c r="F117" s="11" t="s">
        <v>431</v>
      </c>
      <c r="G117" s="12">
        <f>SUM(G4:G116)</f>
        <v>0</v>
      </c>
      <c r="H117" s="134"/>
      <c r="I117" s="156"/>
      <c r="J117" s="156"/>
      <c r="K117" s="156"/>
      <c r="L117" s="156"/>
      <c r="M117" s="156"/>
      <c r="N117" s="157"/>
    </row>
  </sheetData>
  <sheetProtection algorithmName="SHA-512" hashValue="nvbS6ZI7NiVC6lFDtgqUjfEnX41cpNVor8nGKyhbmgmLzFUSTYVjJ28fdGZ7zt8u5kZbZS5gVQ4nlaFogy1Ztw==" saltValue="A6vRIo2BqV0QzyZAv6W+YA==" spinCount="100000" sheet="1" formatCells="0" formatColumns="0" formatRows="0" insertHyperlinks="0" sort="0" autoFilter="0"/>
  <autoFilter ref="A3:N117" xr:uid="{00000000-0009-0000-0000-000003000000}">
    <sortState ref="A4:N117">
      <sortCondition ref="E3:E117"/>
    </sortState>
  </autoFilter>
  <sortState ref="A4:N116">
    <sortCondition ref="H4:H116"/>
    <sortCondition ref="I4:I116"/>
    <sortCondition ref="J4:J116"/>
    <sortCondition ref="K4:K116"/>
    <sortCondition ref="A4:A116"/>
  </sortState>
  <mergeCells count="2">
    <mergeCell ref="A2:G2"/>
    <mergeCell ref="L2:N2"/>
  </mergeCells>
  <conditionalFormatting sqref="C1:D1">
    <cfRule type="duplicateValues" dxfId="6" priority="92"/>
  </conditionalFormatting>
  <conditionalFormatting sqref="C120:D1048576 C3:D3">
    <cfRule type="duplicateValues" dxfId="5" priority="93"/>
  </conditionalFormatting>
  <conditionalFormatting sqref="C117:D117">
    <cfRule type="duplicateValues" dxfId="4" priority="95"/>
  </conditionalFormatting>
  <conditionalFormatting sqref="C11">
    <cfRule type="duplicateValues" dxfId="3" priority="2"/>
  </conditionalFormatting>
  <conditionalFormatting sqref="C12:C46 C48:C116 C4:C10">
    <cfRule type="duplicateValues" dxfId="2" priority="154"/>
  </conditionalFormatting>
  <conditionalFormatting sqref="C47">
    <cfRule type="duplicateValues" dxfId="1" priority="1"/>
  </conditionalFormatting>
  <hyperlinks>
    <hyperlink ref="A1" location="'Order Summary'!A1" display="View Order Summary Tab" xr:uid="{00000000-0004-0000-0300-000000000000}"/>
  </hyperlinks>
  <printOptions horizontalCentered="1"/>
  <pageMargins left="0.7" right="0.7" top="1" bottom="0.75" header="0.3" footer="0.3"/>
  <pageSetup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Q68"/>
  <sheetViews>
    <sheetView showGridLines="0" showZeros="0" tabSelected="1" zoomScaleNormal="100" workbookViewId="0">
      <selection activeCell="H15" sqref="H15:K16"/>
    </sheetView>
  </sheetViews>
  <sheetFormatPr defaultColWidth="11.42578125" defaultRowHeight="15" x14ac:dyDescent="0.2"/>
  <cols>
    <col min="1" max="1" width="5.42578125" style="13" customWidth="1"/>
    <col min="2" max="2" width="13.140625" style="13" customWidth="1"/>
    <col min="3" max="3" width="12.42578125" style="13" customWidth="1"/>
    <col min="4" max="4" width="19.42578125" style="115" bestFit="1" customWidth="1"/>
    <col min="5" max="5" width="4.28515625" style="115" customWidth="1"/>
    <col min="6" max="6" width="9.140625" style="13" customWidth="1"/>
    <col min="7" max="7" width="4.42578125" style="13" customWidth="1"/>
    <col min="8" max="8" width="6.42578125" style="13" customWidth="1"/>
    <col min="9" max="9" width="10.85546875" style="13" customWidth="1"/>
    <col min="10" max="10" width="10.140625" style="13" customWidth="1"/>
    <col min="11" max="11" width="8.42578125" style="13" customWidth="1"/>
    <col min="12" max="12" width="1" style="13" customWidth="1"/>
    <col min="13" max="13" width="4.28515625" style="13" customWidth="1"/>
    <col min="14" max="14" width="2.85546875" style="13" customWidth="1"/>
    <col min="15" max="16384" width="11.42578125" style="13"/>
  </cols>
  <sheetData>
    <row r="1" spans="1:14" x14ac:dyDescent="0.2">
      <c r="A1" s="196" t="s">
        <v>6807</v>
      </c>
      <c r="B1" s="196"/>
      <c r="C1" s="196"/>
      <c r="D1" s="196"/>
      <c r="E1" s="196"/>
      <c r="F1" s="196"/>
    </row>
    <row r="2" spans="1:14" x14ac:dyDescent="0.2">
      <c r="A2" s="194" t="s">
        <v>57</v>
      </c>
      <c r="B2" s="194"/>
      <c r="C2" s="194"/>
      <c r="D2" s="195"/>
      <c r="E2" s="197">
        <f>Reading!G503</f>
        <v>0</v>
      </c>
      <c r="F2" s="198"/>
    </row>
    <row r="3" spans="1:14" x14ac:dyDescent="0.2">
      <c r="A3" s="194" t="s">
        <v>58</v>
      </c>
      <c r="B3" s="194"/>
      <c r="C3" s="194"/>
      <c r="D3" s="195"/>
      <c r="E3" s="197">
        <f>'Social Studies'!G860</f>
        <v>0</v>
      </c>
      <c r="F3" s="198"/>
    </row>
    <row r="4" spans="1:14" x14ac:dyDescent="0.2">
      <c r="A4" s="194" t="s">
        <v>438</v>
      </c>
      <c r="B4" s="194"/>
      <c r="C4" s="194"/>
      <c r="D4" s="195"/>
      <c r="E4" s="197">
        <f>Science!G992</f>
        <v>0</v>
      </c>
      <c r="F4" s="198"/>
    </row>
    <row r="5" spans="1:14" x14ac:dyDescent="0.2">
      <c r="A5" s="194" t="s">
        <v>60</v>
      </c>
      <c r="B5" s="194"/>
      <c r="C5" s="194"/>
      <c r="D5" s="195"/>
      <c r="E5" s="197">
        <f>Mathematics!G117</f>
        <v>0</v>
      </c>
      <c r="F5" s="198"/>
    </row>
    <row r="6" spans="1:14" ht="15.75" x14ac:dyDescent="0.2">
      <c r="A6" s="199" t="s">
        <v>6</v>
      </c>
      <c r="B6" s="199"/>
      <c r="C6" s="199"/>
      <c r="D6" s="200" t="s">
        <v>6</v>
      </c>
      <c r="E6" s="201">
        <f>SUM(E2:F5)</f>
        <v>0</v>
      </c>
      <c r="F6" s="202"/>
    </row>
    <row r="7" spans="1:14" ht="15.75" x14ac:dyDescent="0.2">
      <c r="A7" s="209" t="s">
        <v>7</v>
      </c>
      <c r="B7" s="209"/>
      <c r="C7" s="209"/>
      <c r="D7" s="210"/>
      <c r="E7" s="211"/>
      <c r="F7" s="212"/>
      <c r="H7" s="17"/>
      <c r="I7" s="17"/>
      <c r="J7" s="17"/>
      <c r="K7" s="17"/>
      <c r="L7" s="17"/>
      <c r="M7" s="17"/>
      <c r="N7" s="17"/>
    </row>
    <row r="8" spans="1:14" ht="15.75" customHeight="1" x14ac:dyDescent="0.2">
      <c r="A8" s="205" t="s">
        <v>56</v>
      </c>
      <c r="B8" s="205"/>
      <c r="C8" s="205"/>
      <c r="D8" s="206"/>
      <c r="E8" s="203" t="s">
        <v>6775</v>
      </c>
      <c r="F8" s="204"/>
      <c r="H8" s="17"/>
      <c r="I8" s="17"/>
      <c r="J8" s="17"/>
      <c r="K8" s="17"/>
      <c r="L8" s="17"/>
      <c r="M8" s="17"/>
      <c r="N8" s="17"/>
    </row>
    <row r="9" spans="1:14" ht="15.75" x14ac:dyDescent="0.2">
      <c r="A9" s="199" t="s">
        <v>8</v>
      </c>
      <c r="B9" s="199"/>
      <c r="C9" s="199"/>
      <c r="D9" s="200"/>
      <c r="E9" s="207" t="str">
        <f>IF(E6=0,"",SUM(E6:F7))</f>
        <v/>
      </c>
      <c r="F9" s="208"/>
      <c r="H9" s="18"/>
      <c r="I9" s="18"/>
      <c r="J9" s="18"/>
      <c r="K9" s="18"/>
      <c r="L9" s="18"/>
      <c r="M9" s="18"/>
      <c r="N9" s="18"/>
    </row>
    <row r="10" spans="1:14" ht="15.75" x14ac:dyDescent="0.2">
      <c r="A10" s="160"/>
      <c r="B10" s="160"/>
      <c r="D10" s="161"/>
      <c r="E10" s="164"/>
      <c r="F10" s="165"/>
      <c r="H10" s="18"/>
      <c r="I10" s="18"/>
      <c r="J10" s="18"/>
      <c r="K10" s="18"/>
      <c r="L10" s="18"/>
      <c r="M10" s="18"/>
      <c r="N10" s="18"/>
    </row>
    <row r="11" spans="1:14" ht="15.75" x14ac:dyDescent="0.2">
      <c r="A11" s="188"/>
      <c r="B11" s="188"/>
      <c r="D11" s="213" t="s">
        <v>6776</v>
      </c>
      <c r="E11" s="283" t="s">
        <v>6777</v>
      </c>
      <c r="F11" s="283"/>
      <c r="H11" s="19"/>
      <c r="I11" s="19"/>
      <c r="J11" s="19"/>
      <c r="K11" s="19"/>
      <c r="L11" s="20"/>
      <c r="M11" s="20"/>
      <c r="N11" s="20"/>
    </row>
    <row r="12" spans="1:14" ht="15.75" x14ac:dyDescent="0.2">
      <c r="A12" s="188"/>
      <c r="B12" s="188"/>
      <c r="D12" s="213"/>
      <c r="E12" s="283"/>
      <c r="F12" s="283"/>
      <c r="H12" s="19"/>
      <c r="I12" s="19"/>
      <c r="J12" s="19"/>
      <c r="K12" s="19"/>
      <c r="L12" s="20"/>
      <c r="M12" s="20"/>
      <c r="N12" s="20"/>
    </row>
    <row r="13" spans="1:14" ht="15.75" customHeight="1" x14ac:dyDescent="0.2">
      <c r="A13" s="199"/>
      <c r="B13" s="199"/>
      <c r="C13" s="199"/>
      <c r="D13" s="221"/>
      <c r="E13" s="222"/>
      <c r="F13" s="223"/>
      <c r="H13" s="19"/>
      <c r="I13" s="19"/>
      <c r="J13" s="19"/>
      <c r="K13" s="19"/>
      <c r="L13" s="21"/>
      <c r="M13" s="22"/>
      <c r="N13" s="22"/>
    </row>
    <row r="14" spans="1:14" s="15" customFormat="1" ht="16.5" thickBot="1" x14ac:dyDescent="0.3">
      <c r="A14" s="14"/>
      <c r="B14" s="14"/>
      <c r="C14" s="233">
        <f>IF(E9&lt;500,"Minimum order of $500 required",0)</f>
        <v>0</v>
      </c>
      <c r="D14" s="233"/>
      <c r="E14" s="233"/>
      <c r="F14" s="233"/>
      <c r="H14" s="19"/>
      <c r="I14" s="19"/>
      <c r="J14" s="19"/>
      <c r="K14" s="19"/>
      <c r="L14" s="16"/>
    </row>
    <row r="15" spans="1:14" s="15" customFormat="1" ht="17.25" customHeight="1" x14ac:dyDescent="0.3">
      <c r="B15" s="23" t="s">
        <v>9</v>
      </c>
      <c r="C15" s="224"/>
      <c r="D15" s="225"/>
      <c r="E15" s="225"/>
      <c r="F15" s="226"/>
      <c r="G15" s="24"/>
      <c r="H15" s="243" t="s">
        <v>6801</v>
      </c>
      <c r="I15" s="243"/>
      <c r="J15" s="243"/>
      <c r="K15" s="243"/>
      <c r="L15" s="16"/>
    </row>
    <row r="16" spans="1:14" s="15" customFormat="1" x14ac:dyDescent="0.2">
      <c r="C16" s="227"/>
      <c r="D16" s="228"/>
      <c r="E16" s="228"/>
      <c r="F16" s="229"/>
      <c r="H16" s="243"/>
      <c r="I16" s="243"/>
      <c r="J16" s="243"/>
      <c r="K16" s="243"/>
      <c r="L16" s="25"/>
      <c r="M16" s="25"/>
    </row>
    <row r="17" spans="1:15" s="26" customFormat="1" ht="16.5" customHeight="1" x14ac:dyDescent="0.2">
      <c r="C17" s="227"/>
      <c r="D17" s="228"/>
      <c r="E17" s="228"/>
      <c r="F17" s="229"/>
      <c r="G17" s="27"/>
      <c r="H17" s="259">
        <f>IF(E6&gt;=100000,"Special shipping instructions? Please complete and attach the Special Shipping Instructions Form. (Click here for hyperlink.)",0)</f>
        <v>0</v>
      </c>
      <c r="I17" s="259"/>
      <c r="J17" s="259"/>
      <c r="K17" s="259"/>
      <c r="L17" s="28"/>
    </row>
    <row r="18" spans="1:15" s="26" customFormat="1" x14ac:dyDescent="0.2">
      <c r="C18" s="227"/>
      <c r="D18" s="228"/>
      <c r="E18" s="228"/>
      <c r="F18" s="229"/>
      <c r="G18" s="27"/>
      <c r="H18" s="259"/>
      <c r="I18" s="259"/>
      <c r="J18" s="259"/>
      <c r="K18" s="259"/>
      <c r="L18" s="28"/>
    </row>
    <row r="19" spans="1:15" s="15" customFormat="1" ht="15.75" thickBot="1" x14ac:dyDescent="0.3">
      <c r="C19" s="230"/>
      <c r="D19" s="231"/>
      <c r="E19" s="231"/>
      <c r="F19" s="232"/>
      <c r="H19" s="259"/>
      <c r="I19" s="259"/>
      <c r="J19" s="259"/>
      <c r="K19" s="259"/>
      <c r="L19" s="16"/>
    </row>
    <row r="20" spans="1:15" s="15" customFormat="1" ht="24.6" hidden="1" customHeight="1" x14ac:dyDescent="0.25">
      <c r="H20" s="259"/>
      <c r="I20" s="259"/>
      <c r="J20" s="259"/>
      <c r="K20" s="259"/>
      <c r="L20" s="16"/>
    </row>
    <row r="21" spans="1:15" s="15" customFormat="1" ht="24" hidden="1" customHeight="1" x14ac:dyDescent="0.25">
      <c r="H21" s="259"/>
      <c r="I21" s="259"/>
      <c r="J21" s="259"/>
      <c r="K21" s="259"/>
      <c r="L21" s="16"/>
    </row>
    <row r="22" spans="1:15" s="29" customFormat="1" ht="15.75" customHeight="1" thickBot="1" x14ac:dyDescent="0.25">
      <c r="A22" s="260"/>
      <c r="B22" s="260"/>
      <c r="C22" s="260"/>
      <c r="D22" s="260"/>
      <c r="E22" s="260"/>
      <c r="F22" s="260"/>
      <c r="G22" s="260"/>
      <c r="H22" s="260"/>
      <c r="I22" s="260"/>
      <c r="J22" s="260"/>
      <c r="K22" s="260"/>
      <c r="L22" s="260"/>
    </row>
    <row r="23" spans="1:15" ht="22.7" customHeight="1" x14ac:dyDescent="0.25">
      <c r="A23" s="30" t="s">
        <v>10</v>
      </c>
      <c r="B23" s="31"/>
      <c r="C23" s="216"/>
      <c r="D23" s="216"/>
      <c r="E23" s="216"/>
      <c r="F23" s="217"/>
      <c r="G23" s="217"/>
      <c r="H23" s="217"/>
      <c r="I23" s="217"/>
      <c r="J23" s="217"/>
      <c r="K23" s="32"/>
      <c r="L23" s="33"/>
    </row>
    <row r="24" spans="1:15" x14ac:dyDescent="0.2">
      <c r="A24" s="34"/>
      <c r="B24" s="35"/>
      <c r="C24" s="36" t="s">
        <v>11</v>
      </c>
      <c r="D24" s="36"/>
      <c r="E24" s="36"/>
      <c r="F24" s="36" t="s">
        <v>12</v>
      </c>
      <c r="G24" s="37"/>
      <c r="H24" s="36"/>
      <c r="I24" s="37"/>
      <c r="J24" s="38"/>
      <c r="K24" s="35"/>
      <c r="L24" s="39"/>
    </row>
    <row r="25" spans="1:15" ht="12.75" customHeight="1" x14ac:dyDescent="0.2">
      <c r="A25" s="40"/>
      <c r="B25" s="41"/>
      <c r="C25" s="218"/>
      <c r="D25" s="219"/>
      <c r="E25" s="219"/>
      <c r="F25" s="220"/>
      <c r="G25" s="220"/>
      <c r="H25" s="220"/>
      <c r="I25" s="220"/>
      <c r="J25" s="220"/>
      <c r="K25" s="41"/>
      <c r="L25" s="42"/>
    </row>
    <row r="26" spans="1:15" x14ac:dyDescent="0.2">
      <c r="A26" s="34"/>
      <c r="B26" s="35"/>
      <c r="C26" s="36" t="s">
        <v>13</v>
      </c>
      <c r="D26" s="36"/>
      <c r="E26" s="36"/>
      <c r="F26" s="36" t="s">
        <v>14</v>
      </c>
      <c r="G26" s="43"/>
      <c r="H26" s="36"/>
      <c r="I26" s="37"/>
      <c r="J26" s="38"/>
      <c r="K26" s="35"/>
      <c r="L26" s="39"/>
      <c r="O26" s="44"/>
    </row>
    <row r="27" spans="1:15" ht="12.75" customHeight="1" x14ac:dyDescent="0.2">
      <c r="A27" s="40"/>
      <c r="B27" s="41"/>
      <c r="C27" s="218"/>
      <c r="D27" s="219"/>
      <c r="E27" s="219"/>
      <c r="F27" s="254"/>
      <c r="G27" s="254"/>
      <c r="H27" s="254"/>
      <c r="I27" s="254"/>
      <c r="J27" s="254"/>
      <c r="K27" s="41"/>
      <c r="L27" s="42"/>
    </row>
    <row r="28" spans="1:15" x14ac:dyDescent="0.2">
      <c r="A28" s="34"/>
      <c r="B28" s="35"/>
      <c r="C28" s="45" t="s">
        <v>15</v>
      </c>
      <c r="D28" s="36"/>
      <c r="E28" s="36"/>
      <c r="F28" s="37"/>
      <c r="G28" s="43"/>
      <c r="H28" s="37"/>
      <c r="I28" s="37"/>
      <c r="J28" s="38"/>
      <c r="K28" s="35"/>
      <c r="L28" s="39"/>
    </row>
    <row r="29" spans="1:15" ht="12.75" customHeight="1" x14ac:dyDescent="0.2">
      <c r="A29" s="40"/>
      <c r="B29" s="41"/>
      <c r="C29" s="46"/>
      <c r="D29" s="47"/>
      <c r="E29" s="220"/>
      <c r="F29" s="220"/>
      <c r="G29" s="48"/>
      <c r="H29" s="48"/>
      <c r="I29" s="220"/>
      <c r="J29" s="220"/>
      <c r="K29" s="41"/>
      <c r="L29" s="42"/>
    </row>
    <row r="30" spans="1:15" x14ac:dyDescent="0.2">
      <c r="A30" s="34"/>
      <c r="B30" s="35"/>
      <c r="C30" s="36" t="s">
        <v>16</v>
      </c>
      <c r="D30" s="36"/>
      <c r="E30" s="36" t="s">
        <v>17</v>
      </c>
      <c r="F30" s="37"/>
      <c r="G30" s="49"/>
      <c r="H30" s="36"/>
      <c r="I30" s="36" t="s">
        <v>18</v>
      </c>
      <c r="J30" s="38"/>
      <c r="K30" s="35"/>
      <c r="L30" s="39"/>
    </row>
    <row r="31" spans="1:15" x14ac:dyDescent="0.2">
      <c r="A31" s="34"/>
      <c r="B31" s="35"/>
      <c r="C31" s="255"/>
      <c r="D31" s="219"/>
      <c r="E31" s="219"/>
      <c r="F31" s="219"/>
      <c r="G31" s="219"/>
      <c r="H31" s="219"/>
      <c r="I31" s="219"/>
      <c r="J31" s="219"/>
      <c r="K31" s="35"/>
      <c r="L31" s="39"/>
    </row>
    <row r="32" spans="1:15" ht="15.75" thickBot="1" x14ac:dyDescent="0.25">
      <c r="A32" s="34"/>
      <c r="B32" s="35"/>
      <c r="C32" s="36" t="s">
        <v>19</v>
      </c>
      <c r="D32" s="36"/>
      <c r="E32" s="36"/>
      <c r="F32" s="37"/>
      <c r="G32" s="43"/>
      <c r="H32" s="37"/>
      <c r="I32" s="37"/>
      <c r="J32" s="38"/>
      <c r="K32" s="35"/>
      <c r="L32" s="39"/>
    </row>
    <row r="33" spans="1:17" ht="21.6" customHeight="1" x14ac:dyDescent="0.25">
      <c r="A33" s="50" t="s">
        <v>20</v>
      </c>
      <c r="B33" s="51"/>
      <c r="C33" s="256"/>
      <c r="D33" s="257"/>
      <c r="E33" s="257"/>
      <c r="F33" s="258"/>
      <c r="G33" s="258"/>
      <c r="H33" s="258"/>
      <c r="I33" s="258"/>
      <c r="J33" s="258"/>
      <c r="K33" s="52"/>
      <c r="L33" s="53"/>
    </row>
    <row r="34" spans="1:17" x14ac:dyDescent="0.2">
      <c r="A34" s="54" t="s">
        <v>21</v>
      </c>
      <c r="B34" s="55"/>
      <c r="C34" s="56" t="s">
        <v>11</v>
      </c>
      <c r="D34" s="56"/>
      <c r="E34" s="56"/>
      <c r="F34" s="56" t="s">
        <v>12</v>
      </c>
      <c r="G34" s="57"/>
      <c r="H34" s="56"/>
      <c r="I34" s="57"/>
      <c r="J34" s="58"/>
      <c r="K34" s="55"/>
      <c r="L34" s="59"/>
      <c r="Q34" s="60"/>
    </row>
    <row r="35" spans="1:17" ht="12.75" customHeight="1" x14ac:dyDescent="0.2">
      <c r="A35" s="61"/>
      <c r="B35" s="62"/>
      <c r="C35" s="236"/>
      <c r="D35" s="237"/>
      <c r="E35" s="237"/>
      <c r="F35" s="214"/>
      <c r="G35" s="214"/>
      <c r="H35" s="214"/>
      <c r="I35" s="214"/>
      <c r="J35" s="214"/>
      <c r="K35" s="62"/>
      <c r="L35" s="63"/>
    </row>
    <row r="36" spans="1:17" x14ac:dyDescent="0.2">
      <c r="A36" s="64"/>
      <c r="B36" s="55"/>
      <c r="C36" s="56" t="s">
        <v>13</v>
      </c>
      <c r="D36" s="56"/>
      <c r="E36" s="56"/>
      <c r="F36" s="56" t="s">
        <v>14</v>
      </c>
      <c r="G36" s="21"/>
      <c r="H36" s="56"/>
      <c r="I36" s="57"/>
      <c r="J36" s="58"/>
      <c r="K36" s="55"/>
      <c r="L36" s="59"/>
    </row>
    <row r="37" spans="1:17" ht="12.75" customHeight="1" x14ac:dyDescent="0.2">
      <c r="A37" s="61"/>
      <c r="B37" s="62"/>
      <c r="C37" s="236"/>
      <c r="D37" s="237"/>
      <c r="E37" s="237"/>
      <c r="F37" s="238"/>
      <c r="G37" s="238"/>
      <c r="H37" s="238"/>
      <c r="I37" s="238"/>
      <c r="J37" s="238"/>
      <c r="K37" s="62"/>
      <c r="L37" s="63"/>
    </row>
    <row r="38" spans="1:17" x14ac:dyDescent="0.2">
      <c r="A38" s="64"/>
      <c r="B38" s="55"/>
      <c r="C38" s="65" t="s">
        <v>15</v>
      </c>
      <c r="D38" s="56"/>
      <c r="E38" s="56"/>
      <c r="F38" s="57"/>
      <c r="G38" s="21"/>
      <c r="H38" s="57"/>
      <c r="I38" s="57"/>
      <c r="J38" s="58"/>
      <c r="K38" s="55"/>
      <c r="L38" s="59"/>
    </row>
    <row r="39" spans="1:17" ht="12.75" customHeight="1" x14ac:dyDescent="0.2">
      <c r="A39" s="61"/>
      <c r="B39" s="62"/>
      <c r="C39" s="236"/>
      <c r="D39" s="237"/>
      <c r="E39" s="237"/>
      <c r="F39" s="66"/>
      <c r="G39" s="215"/>
      <c r="H39" s="215"/>
      <c r="I39" s="215"/>
      <c r="J39" s="215"/>
      <c r="K39" s="62"/>
      <c r="L39" s="63"/>
    </row>
    <row r="40" spans="1:17" x14ac:dyDescent="0.2">
      <c r="A40" s="64"/>
      <c r="B40" s="55"/>
      <c r="C40" s="56" t="s">
        <v>22</v>
      </c>
      <c r="D40" s="56"/>
      <c r="E40" s="56"/>
      <c r="F40" s="57"/>
      <c r="G40" s="56" t="s">
        <v>18</v>
      </c>
      <c r="H40" s="56"/>
      <c r="I40" s="57"/>
      <c r="J40" s="58"/>
      <c r="K40" s="55"/>
      <c r="L40" s="59"/>
    </row>
    <row r="41" spans="1:17" x14ac:dyDescent="0.2">
      <c r="A41" s="64"/>
      <c r="B41" s="55"/>
      <c r="C41" s="215"/>
      <c r="D41" s="239"/>
      <c r="E41" s="239"/>
      <c r="F41" s="239"/>
      <c r="G41" s="239"/>
      <c r="H41" s="239"/>
      <c r="I41" s="239"/>
      <c r="J41" s="239"/>
      <c r="K41" s="55"/>
      <c r="L41" s="59"/>
    </row>
    <row r="42" spans="1:17" ht="15.75" thickBot="1" x14ac:dyDescent="0.25">
      <c r="A42" s="64"/>
      <c r="B42" s="55"/>
      <c r="C42" s="56" t="s">
        <v>19</v>
      </c>
      <c r="D42" s="56"/>
      <c r="E42" s="56"/>
      <c r="F42" s="57"/>
      <c r="G42" s="21"/>
      <c r="H42" s="57"/>
      <c r="I42" s="57"/>
      <c r="J42" s="58"/>
      <c r="K42" s="55"/>
      <c r="L42" s="59"/>
    </row>
    <row r="43" spans="1:17" ht="18" x14ac:dyDescent="0.25">
      <c r="A43" s="50" t="s">
        <v>23</v>
      </c>
      <c r="B43" s="51"/>
      <c r="C43" s="51"/>
      <c r="D43" s="67"/>
      <c r="E43" s="67"/>
      <c r="F43" s="67"/>
      <c r="G43" s="67"/>
      <c r="H43" s="67"/>
      <c r="I43" s="67"/>
      <c r="J43" s="67"/>
      <c r="K43" s="67"/>
      <c r="L43" s="68"/>
    </row>
    <row r="44" spans="1:17" ht="24.75" customHeight="1" x14ac:dyDescent="0.25">
      <c r="A44" s="69"/>
      <c r="B44" s="70" t="s">
        <v>24</v>
      </c>
      <c r="C44" s="70"/>
      <c r="D44" s="62"/>
      <c r="E44" s="62"/>
      <c r="F44" s="62"/>
      <c r="G44" s="62"/>
      <c r="H44" s="62"/>
      <c r="I44" s="62"/>
      <c r="J44" s="62"/>
      <c r="K44" s="62"/>
      <c r="L44" s="63"/>
    </row>
    <row r="45" spans="1:17" s="22" customFormat="1" x14ac:dyDescent="0.2">
      <c r="A45" s="71" t="s">
        <v>25</v>
      </c>
      <c r="B45" s="72" t="s">
        <v>26</v>
      </c>
      <c r="C45" s="72"/>
      <c r="D45" s="57"/>
      <c r="E45" s="57"/>
      <c r="F45" s="21"/>
      <c r="G45" s="21"/>
      <c r="H45" s="21"/>
      <c r="I45" s="57"/>
      <c r="J45" s="57"/>
      <c r="K45" s="57"/>
      <c r="L45" s="73"/>
    </row>
    <row r="46" spans="1:17" ht="20.25" customHeight="1" x14ac:dyDescent="0.2">
      <c r="A46" s="74"/>
      <c r="B46" s="75" t="s">
        <v>27</v>
      </c>
      <c r="C46" s="75"/>
      <c r="D46" s="44"/>
      <c r="E46" s="44"/>
      <c r="F46" s="76"/>
      <c r="G46" s="76"/>
      <c r="H46" s="44"/>
      <c r="I46" s="62"/>
      <c r="J46" s="75" t="s">
        <v>28</v>
      </c>
      <c r="K46" s="76"/>
      <c r="L46" s="77"/>
    </row>
    <row r="47" spans="1:17" ht="12.75" customHeight="1" x14ac:dyDescent="0.2">
      <c r="A47" s="74"/>
      <c r="B47" s="78"/>
      <c r="C47" s="78"/>
      <c r="D47" s="79"/>
      <c r="E47" s="79"/>
      <c r="F47" s="62"/>
      <c r="G47" s="76"/>
      <c r="H47" s="62"/>
      <c r="I47" s="244"/>
      <c r="J47" s="245"/>
      <c r="K47" s="245"/>
      <c r="L47" s="77"/>
    </row>
    <row r="48" spans="1:17" ht="12" customHeight="1" x14ac:dyDescent="0.2">
      <c r="A48" s="80" t="s">
        <v>29</v>
      </c>
      <c r="B48" s="72" t="s">
        <v>30</v>
      </c>
      <c r="C48" s="81" t="s">
        <v>31</v>
      </c>
      <c r="D48" s="82"/>
      <c r="E48" s="83" t="s">
        <v>32</v>
      </c>
      <c r="F48" s="83"/>
      <c r="G48" s="84" t="s">
        <v>33</v>
      </c>
      <c r="H48" s="85"/>
      <c r="I48" s="246"/>
      <c r="J48" s="246"/>
      <c r="K48" s="246"/>
      <c r="L48" s="73"/>
      <c r="O48" s="44"/>
    </row>
    <row r="49" spans="1:15" ht="15" customHeight="1" x14ac:dyDescent="0.2">
      <c r="A49" s="86"/>
      <c r="B49" s="87"/>
      <c r="C49" s="81" t="s">
        <v>34</v>
      </c>
      <c r="D49" s="81"/>
      <c r="E49" s="88" t="s">
        <v>35</v>
      </c>
      <c r="F49" s="88"/>
      <c r="G49" s="89" t="s">
        <v>36</v>
      </c>
      <c r="H49" s="90"/>
      <c r="I49" s="247"/>
      <c r="J49" s="248"/>
      <c r="K49" s="91"/>
      <c r="L49" s="77"/>
      <c r="O49" s="44"/>
    </row>
    <row r="50" spans="1:15" ht="12" customHeight="1" x14ac:dyDescent="0.2">
      <c r="A50" s="86"/>
      <c r="B50" s="87"/>
      <c r="C50" s="87"/>
      <c r="D50" s="92"/>
      <c r="E50" s="83" t="s">
        <v>37</v>
      </c>
      <c r="F50" s="88"/>
      <c r="G50" s="93"/>
      <c r="H50" s="94"/>
      <c r="I50" s="95"/>
      <c r="J50" s="96"/>
      <c r="K50" s="97" t="s">
        <v>38</v>
      </c>
      <c r="L50" s="98"/>
      <c r="M50" s="99"/>
      <c r="O50" s="44"/>
    </row>
    <row r="51" spans="1:15" ht="26.1" customHeight="1" x14ac:dyDescent="0.2">
      <c r="A51" s="74"/>
      <c r="B51" s="78"/>
      <c r="C51" s="78"/>
      <c r="D51" s="87"/>
      <c r="E51" s="88"/>
      <c r="F51" s="88"/>
      <c r="G51" s="249" t="s">
        <v>39</v>
      </c>
      <c r="H51" s="250"/>
      <c r="I51" s="251"/>
      <c r="J51" s="215"/>
      <c r="K51" s="215"/>
      <c r="L51" s="100"/>
      <c r="M51" s="44"/>
    </row>
    <row r="52" spans="1:15" s="105" customFormat="1" ht="28.5" customHeight="1" x14ac:dyDescent="0.2">
      <c r="A52" s="80" t="s">
        <v>40</v>
      </c>
      <c r="B52" s="101" t="s">
        <v>41</v>
      </c>
      <c r="C52" s="72"/>
      <c r="D52" s="102"/>
      <c r="E52" s="103" t="s">
        <v>42</v>
      </c>
      <c r="F52" s="252"/>
      <c r="G52" s="253"/>
      <c r="H52" s="253"/>
      <c r="I52" s="253"/>
      <c r="J52" s="253"/>
      <c r="K52" s="253"/>
      <c r="L52" s="104"/>
    </row>
    <row r="53" spans="1:15" s="105" customFormat="1" ht="35.1" customHeight="1" x14ac:dyDescent="0.2">
      <c r="A53" s="74"/>
      <c r="B53" s="103" t="s">
        <v>39</v>
      </c>
      <c r="C53" s="214"/>
      <c r="D53" s="215"/>
      <c r="E53" s="89" t="s">
        <v>43</v>
      </c>
      <c r="F53" s="106"/>
      <c r="G53" s="94"/>
      <c r="H53" s="107" t="s">
        <v>44</v>
      </c>
      <c r="I53" s="234"/>
      <c r="J53" s="235"/>
      <c r="K53" s="235"/>
      <c r="L53" s="104"/>
    </row>
    <row r="54" spans="1:15" ht="11.25" customHeight="1" thickBot="1" x14ac:dyDescent="0.25">
      <c r="A54" s="108"/>
      <c r="B54" s="109"/>
      <c r="C54" s="109"/>
      <c r="D54" s="110"/>
      <c r="E54" s="110"/>
      <c r="F54" s="110"/>
      <c r="G54" s="110"/>
      <c r="H54" s="110"/>
      <c r="I54" s="110"/>
      <c r="J54" s="240"/>
      <c r="K54" s="240"/>
      <c r="L54" s="241"/>
    </row>
    <row r="55" spans="1:15" x14ac:dyDescent="0.2">
      <c r="A55" s="78"/>
      <c r="B55" s="78"/>
      <c r="C55" s="78"/>
      <c r="D55" s="87"/>
      <c r="E55" s="87"/>
      <c r="F55" s="62"/>
      <c r="G55" s="62"/>
      <c r="H55" s="62"/>
      <c r="I55" s="62"/>
      <c r="J55" s="62"/>
      <c r="K55" s="62"/>
      <c r="L55" s="62"/>
    </row>
    <row r="56" spans="1:15" x14ac:dyDescent="0.2">
      <c r="A56" s="111"/>
      <c r="B56" s="111"/>
      <c r="C56" s="111"/>
      <c r="D56" s="112"/>
      <c r="E56" s="112"/>
      <c r="F56" s="87"/>
      <c r="G56" s="87"/>
      <c r="H56" s="113"/>
      <c r="I56" s="242"/>
      <c r="J56" s="242"/>
      <c r="K56" s="242"/>
      <c r="L56" s="242"/>
      <c r="M56" s="44"/>
    </row>
    <row r="57" spans="1:15" x14ac:dyDescent="0.2">
      <c r="A57" s="55"/>
      <c r="B57" s="87"/>
      <c r="C57" s="87"/>
      <c r="D57" s="55"/>
      <c r="E57" s="55"/>
      <c r="F57" s="55"/>
      <c r="G57" s="55"/>
      <c r="H57" s="55"/>
      <c r="I57" s="55"/>
      <c r="J57" s="55"/>
      <c r="K57" s="55"/>
      <c r="L57" s="55"/>
    </row>
    <row r="58" spans="1:15" x14ac:dyDescent="0.2">
      <c r="A58" s="44"/>
      <c r="B58" s="44"/>
      <c r="C58" s="44"/>
      <c r="D58" s="114"/>
      <c r="E58" s="114"/>
      <c r="F58" s="44"/>
      <c r="G58" s="44"/>
      <c r="H58" s="44"/>
      <c r="I58" s="44"/>
      <c r="J58" s="44"/>
      <c r="K58" s="44"/>
      <c r="L58" s="44"/>
    </row>
    <row r="59" spans="1:15" x14ac:dyDescent="0.2">
      <c r="A59" s="44"/>
    </row>
    <row r="60" spans="1:15" x14ac:dyDescent="0.2">
      <c r="A60" s="44"/>
    </row>
    <row r="61" spans="1:15" x14ac:dyDescent="0.2">
      <c r="A61" s="44"/>
    </row>
    <row r="62" spans="1:15" x14ac:dyDescent="0.2">
      <c r="A62" s="44"/>
    </row>
    <row r="63" spans="1:15" x14ac:dyDescent="0.2">
      <c r="A63" s="44"/>
    </row>
    <row r="64" spans="1:15" x14ac:dyDescent="0.2">
      <c r="A64" s="44"/>
    </row>
    <row r="65" spans="1:1" x14ac:dyDescent="0.2">
      <c r="A65" s="44"/>
    </row>
    <row r="66" spans="1:1" x14ac:dyDescent="0.2">
      <c r="A66" s="44"/>
    </row>
    <row r="67" spans="1:1" x14ac:dyDescent="0.2">
      <c r="A67" s="44"/>
    </row>
    <row r="68" spans="1:1" x14ac:dyDescent="0.2">
      <c r="A68" s="44"/>
    </row>
  </sheetData>
  <sheetProtection formatCells="0" formatColumns="0" formatRows="0" insertHyperlinks="0"/>
  <mergeCells count="51">
    <mergeCell ref="I56:L56"/>
    <mergeCell ref="H15:K16"/>
    <mergeCell ref="I47:K48"/>
    <mergeCell ref="I49:J49"/>
    <mergeCell ref="G51:H51"/>
    <mergeCell ref="I51:K51"/>
    <mergeCell ref="F52:K52"/>
    <mergeCell ref="C27:J27"/>
    <mergeCell ref="E29:F29"/>
    <mergeCell ref="I29:J29"/>
    <mergeCell ref="C31:J31"/>
    <mergeCell ref="C33:E33"/>
    <mergeCell ref="F33:J33"/>
    <mergeCell ref="H17:K21"/>
    <mergeCell ref="A22:L22"/>
    <mergeCell ref="C37:J37"/>
    <mergeCell ref="C39:E39"/>
    <mergeCell ref="G39:J39"/>
    <mergeCell ref="C41:J41"/>
    <mergeCell ref="J54:L54"/>
    <mergeCell ref="D11:D12"/>
    <mergeCell ref="E11:F12"/>
    <mergeCell ref="C53:D53"/>
    <mergeCell ref="C23:E23"/>
    <mergeCell ref="F23:J23"/>
    <mergeCell ref="C25:E25"/>
    <mergeCell ref="F25:J25"/>
    <mergeCell ref="A13:D13"/>
    <mergeCell ref="E13:F13"/>
    <mergeCell ref="C15:F19"/>
    <mergeCell ref="C14:F14"/>
    <mergeCell ref="I53:K53"/>
    <mergeCell ref="C35:E35"/>
    <mergeCell ref="F35:J35"/>
    <mergeCell ref="E8:F8"/>
    <mergeCell ref="A8:D8"/>
    <mergeCell ref="A9:D9"/>
    <mergeCell ref="E9:F9"/>
    <mergeCell ref="A7:D7"/>
    <mergeCell ref="E7:F7"/>
    <mergeCell ref="A5:D5"/>
    <mergeCell ref="A1:F1"/>
    <mergeCell ref="A2:D2"/>
    <mergeCell ref="E2:F2"/>
    <mergeCell ref="A6:D6"/>
    <mergeCell ref="E6:F6"/>
    <mergeCell ref="A3:D3"/>
    <mergeCell ref="A4:D4"/>
    <mergeCell ref="E3:F3"/>
    <mergeCell ref="E4:F4"/>
    <mergeCell ref="E5:F5"/>
  </mergeCells>
  <conditionalFormatting sqref="H17:H18">
    <cfRule type="containsText" dxfId="0" priority="1" operator="containsText" text=".">
      <formula>NOT(ISERROR(SEARCH(".",H17)))</formula>
    </cfRule>
  </conditionalFormatting>
  <dataValidations disablePrompts="1" count="1">
    <dataValidation type="list" allowBlank="1" showInputMessage="1" showErrorMessage="1" sqref="L17:L18" xr:uid="{00000000-0002-0000-0500-000000000000}">
      <formula1>$I$9:$I$9</formula1>
    </dataValidation>
  </dataValidations>
  <hyperlinks>
    <hyperlink ref="H17:K21" location="'Special Instructions'!A1" display="'Special Instructions'!A1" xr:uid="{00000000-0004-0000-0500-000000000000}"/>
  </hyperlinks>
  <printOptions horizontalCentered="1"/>
  <pageMargins left="0.7" right="0.7" top="1" bottom="0.75" header="0.3" footer="0.3"/>
  <pageSetup scale="86" fitToHeight="0" orientation="portrait" r:id="rId1"/>
  <headerFooter>
    <oddHeader>&amp;L&amp;G</oddHeader>
    <oddFooter>&amp;LNGL.Cengage.com&amp;CNational Geographic K-12 Readers
&amp;A - &amp;P
Prices effective 10/15/18 - 12/21/18&amp;RVersion 101118
Printed &amp;D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9</xdr:col>
                    <xdr:colOff>114300</xdr:colOff>
                    <xdr:row>45</xdr:row>
                    <xdr:rowOff>66675</xdr:rowOff>
                  </from>
                  <to>
                    <xdr:col>9</xdr:col>
                    <xdr:colOff>276225</xdr:colOff>
                    <xdr:row>46</xdr:row>
                    <xdr:rowOff>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247650</xdr:colOff>
                    <xdr:row>45</xdr:row>
                    <xdr:rowOff>47625</xdr:rowOff>
                  </from>
                  <to>
                    <xdr:col>1</xdr:col>
                    <xdr:colOff>66675</xdr:colOff>
                    <xdr:row>45</xdr:row>
                    <xdr:rowOff>180975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1076325</xdr:colOff>
                    <xdr:row>47</xdr:row>
                    <xdr:rowOff>0</xdr:rowOff>
                  </from>
                  <to>
                    <xdr:col>3</xdr:col>
                    <xdr:colOff>1285875</xdr:colOff>
                    <xdr:row>47</xdr:row>
                    <xdr:rowOff>142875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1076325</xdr:colOff>
                    <xdr:row>47</xdr:row>
                    <xdr:rowOff>95250</xdr:rowOff>
                  </from>
                  <to>
                    <xdr:col>4</xdr:col>
                    <xdr:colOff>0</xdr:colOff>
                    <xdr:row>49</xdr:row>
                    <xdr:rowOff>38100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0</xdr:col>
                    <xdr:colOff>247650</xdr:colOff>
                    <xdr:row>43</xdr:row>
                    <xdr:rowOff>85725</xdr:rowOff>
                  </from>
                  <to>
                    <xdr:col>1</xdr:col>
                    <xdr:colOff>57150</xdr:colOff>
                    <xdr:row>44</xdr:row>
                    <xdr:rowOff>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xdr:col>
                    <xdr:colOff>114300</xdr:colOff>
                    <xdr:row>47</xdr:row>
                    <xdr:rowOff>28575</xdr:rowOff>
                  </from>
                  <to>
                    <xdr:col>2</xdr:col>
                    <xdr:colOff>276225</xdr:colOff>
                    <xdr:row>47</xdr:row>
                    <xdr:rowOff>142875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2</xdr:col>
                    <xdr:colOff>114300</xdr:colOff>
                    <xdr:row>48</xdr:row>
                    <xdr:rowOff>28575</xdr:rowOff>
                  </from>
                  <to>
                    <xdr:col>2</xdr:col>
                    <xdr:colOff>276225</xdr:colOff>
                    <xdr:row>48</xdr:row>
                    <xdr:rowOff>142875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xdr:col>
                    <xdr:colOff>1076325</xdr:colOff>
                    <xdr:row>49</xdr:row>
                    <xdr:rowOff>0</xdr:rowOff>
                  </from>
                  <to>
                    <xdr:col>3</xdr:col>
                    <xdr:colOff>1266825</xdr:colOff>
                    <xdr:row>50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97C9-6D33-4BC7-86EE-1E889DC9C7AD}">
  <sheetPr>
    <tabColor rgb="FFFFC000"/>
    <pageSetUpPr fitToPage="1"/>
  </sheetPr>
  <dimension ref="A1:O41"/>
  <sheetViews>
    <sheetView showZeros="0" zoomScaleNormal="100" workbookViewId="0">
      <pane ySplit="3" topLeftCell="A13" activePane="bottomLeft" state="frozen"/>
      <selection activeCell="C11" sqref="C11"/>
      <selection pane="bottomLeft" activeCell="A11" sqref="A11:C11"/>
    </sheetView>
  </sheetViews>
  <sheetFormatPr defaultRowHeight="12.75" x14ac:dyDescent="0.2"/>
  <cols>
    <col min="1" max="1" width="14.140625" style="174" customWidth="1"/>
    <col min="2" max="2" width="14.85546875" style="174" customWidth="1"/>
    <col min="3" max="3" width="11.5703125" style="174" customWidth="1"/>
    <col min="4" max="4" width="12.140625" style="174" customWidth="1"/>
    <col min="5" max="5" width="25.42578125" style="174" customWidth="1"/>
    <col min="6" max="13" width="9.140625" style="174"/>
    <col min="14" max="14" width="9.140625" style="174" hidden="1" customWidth="1"/>
    <col min="15" max="15" width="0" style="174" hidden="1" customWidth="1"/>
    <col min="16" max="16384" width="9.140625" style="174"/>
  </cols>
  <sheetData>
    <row r="1" spans="1:15" s="171" customFormat="1" x14ac:dyDescent="0.2">
      <c r="A1" s="167" t="s">
        <v>0</v>
      </c>
      <c r="B1" s="168"/>
      <c r="C1" s="169"/>
      <c r="D1" s="168"/>
      <c r="E1" s="168"/>
      <c r="F1" s="170"/>
      <c r="N1" s="172" t="s">
        <v>6786</v>
      </c>
      <c r="O1" s="172" t="s">
        <v>6787</v>
      </c>
    </row>
    <row r="2" spans="1:15" ht="26.25" x14ac:dyDescent="0.4">
      <c r="A2" s="173" t="s">
        <v>6788</v>
      </c>
      <c r="N2" s="172" t="s">
        <v>6789</v>
      </c>
      <c r="O2" s="172" t="s">
        <v>6790</v>
      </c>
    </row>
    <row r="3" spans="1:15" x14ac:dyDescent="0.2">
      <c r="O3" s="172" t="s">
        <v>6791</v>
      </c>
    </row>
    <row r="4" spans="1:15" ht="15" x14ac:dyDescent="0.25">
      <c r="A4" s="175" t="s">
        <v>6792</v>
      </c>
      <c r="E4" s="176" t="s">
        <v>6789</v>
      </c>
    </row>
    <row r="5" spans="1:15" x14ac:dyDescent="0.2">
      <c r="E5" s="177" t="str">
        <f>IF(E4="NO","No further action necessary.","Please provide additional information below.")</f>
        <v>No further action necessary.</v>
      </c>
    </row>
    <row r="7" spans="1:15" ht="15" x14ac:dyDescent="0.25">
      <c r="A7" s="175" t="s">
        <v>6793</v>
      </c>
    </row>
    <row r="8" spans="1:15" x14ac:dyDescent="0.2">
      <c r="A8" s="178"/>
      <c r="B8" s="178"/>
      <c r="C8" s="178"/>
      <c r="D8" s="178"/>
      <c r="E8" s="178"/>
    </row>
    <row r="9" spans="1:15" ht="24.75" customHeight="1" x14ac:dyDescent="0.2">
      <c r="A9" s="263">
        <v>0</v>
      </c>
      <c r="B9" s="263"/>
      <c r="C9" s="263"/>
      <c r="D9" s="261">
        <v>0</v>
      </c>
      <c r="E9" s="261"/>
    </row>
    <row r="10" spans="1:15" ht="14.25" x14ac:dyDescent="0.2">
      <c r="A10" s="36" t="s">
        <v>11</v>
      </c>
      <c r="B10" s="36"/>
      <c r="C10" s="36"/>
      <c r="D10" s="36" t="s">
        <v>12</v>
      </c>
      <c r="E10" s="36"/>
    </row>
    <row r="11" spans="1:15" ht="24.75" customHeight="1" x14ac:dyDescent="0.2">
      <c r="A11" s="263">
        <v>0</v>
      </c>
      <c r="B11" s="275"/>
      <c r="C11" s="275"/>
      <c r="D11" s="261">
        <v>0</v>
      </c>
      <c r="E11" s="261"/>
    </row>
    <row r="12" spans="1:15" ht="15" x14ac:dyDescent="0.2">
      <c r="A12" s="36" t="s">
        <v>13</v>
      </c>
      <c r="B12" s="36"/>
      <c r="C12" s="36"/>
      <c r="D12" s="36" t="s">
        <v>14</v>
      </c>
      <c r="E12" s="179"/>
    </row>
    <row r="13" spans="1:15" ht="24.75" customHeight="1" x14ac:dyDescent="0.2">
      <c r="A13" s="263">
        <v>0</v>
      </c>
      <c r="B13" s="275"/>
      <c r="C13" s="275"/>
      <c r="D13" s="276"/>
      <c r="E13" s="276"/>
    </row>
    <row r="14" spans="1:15" ht="15" x14ac:dyDescent="0.2">
      <c r="A14" s="45" t="s">
        <v>15</v>
      </c>
      <c r="B14" s="36"/>
      <c r="C14" s="36"/>
      <c r="D14" s="36"/>
      <c r="E14" s="179"/>
    </row>
    <row r="15" spans="1:15" ht="24.75" customHeight="1" x14ac:dyDescent="0.2">
      <c r="A15" s="263">
        <v>0</v>
      </c>
      <c r="B15" s="275"/>
      <c r="C15" s="275"/>
      <c r="D15" s="180">
        <v>0</v>
      </c>
      <c r="E15" s="181">
        <v>0</v>
      </c>
    </row>
    <row r="16" spans="1:15" ht="14.25" x14ac:dyDescent="0.2">
      <c r="A16" s="36" t="s">
        <v>16</v>
      </c>
      <c r="B16" s="36"/>
      <c r="C16" s="36"/>
      <c r="D16" s="36" t="s">
        <v>17</v>
      </c>
      <c r="E16" s="36" t="s">
        <v>18</v>
      </c>
    </row>
    <row r="17" spans="1:5" ht="24.75" customHeight="1" x14ac:dyDescent="0.2">
      <c r="A17" s="261">
        <v>0</v>
      </c>
      <c r="B17" s="262"/>
      <c r="C17" s="262"/>
      <c r="D17" s="262"/>
      <c r="E17" s="262"/>
    </row>
    <row r="18" spans="1:5" ht="15" x14ac:dyDescent="0.2">
      <c r="A18" s="36" t="s">
        <v>19</v>
      </c>
      <c r="B18" s="36"/>
      <c r="C18" s="36"/>
      <c r="D18" s="36"/>
      <c r="E18" s="179"/>
    </row>
    <row r="20" spans="1:5" ht="20.25" customHeight="1" x14ac:dyDescent="0.25">
      <c r="A20" s="175" t="s">
        <v>6794</v>
      </c>
      <c r="C20" s="263">
        <v>0</v>
      </c>
      <c r="D20" s="263"/>
      <c r="E20" s="263"/>
    </row>
    <row r="22" spans="1:5" ht="20.25" customHeight="1" x14ac:dyDescent="0.25">
      <c r="A22" s="175" t="s">
        <v>6795</v>
      </c>
      <c r="C22" s="264" t="str">
        <f>'Order Summary'!E9</f>
        <v/>
      </c>
      <c r="D22" s="264"/>
      <c r="E22" s="264"/>
    </row>
    <row r="25" spans="1:5" s="182" customFormat="1" ht="20.25" customHeight="1" x14ac:dyDescent="0.25">
      <c r="D25" s="183" t="s">
        <v>6796</v>
      </c>
      <c r="E25" s="184"/>
    </row>
    <row r="26" spans="1:5" s="182" customFormat="1" ht="15" x14ac:dyDescent="0.2">
      <c r="D26" s="185"/>
      <c r="E26" s="177" t="str">
        <f>IF(E25="YES","Include detailed shipping information with order.","")</f>
        <v/>
      </c>
    </row>
    <row r="27" spans="1:5" s="182" customFormat="1" ht="20.25" customHeight="1" x14ac:dyDescent="0.25">
      <c r="D27" s="183" t="s">
        <v>6797</v>
      </c>
      <c r="E27" s="184"/>
    </row>
    <row r="28" spans="1:5" s="182" customFormat="1" ht="15" x14ac:dyDescent="0.25">
      <c r="D28" s="185"/>
      <c r="E28" s="186"/>
    </row>
    <row r="29" spans="1:5" s="182" customFormat="1" ht="20.25" customHeight="1" x14ac:dyDescent="0.25">
      <c r="D29" s="183" t="s">
        <v>6798</v>
      </c>
      <c r="E29" s="184"/>
    </row>
    <row r="30" spans="1:5" s="182" customFormat="1" ht="15" x14ac:dyDescent="0.25">
      <c r="D30" s="185"/>
      <c r="E30" s="186"/>
    </row>
    <row r="31" spans="1:5" s="182" customFormat="1" ht="20.25" customHeight="1" x14ac:dyDescent="0.25">
      <c r="D31" s="183" t="s">
        <v>6799</v>
      </c>
      <c r="E31" s="184"/>
    </row>
    <row r="32" spans="1:5" ht="15" customHeight="1" x14ac:dyDescent="0.2">
      <c r="E32" s="177" t="str">
        <f>IF(E31="YES","Include labeling instructions in notes section below.","")</f>
        <v/>
      </c>
    </row>
    <row r="34" spans="1:5" ht="15" x14ac:dyDescent="0.25">
      <c r="A34" s="187" t="s">
        <v>9</v>
      </c>
      <c r="B34" s="265"/>
      <c r="C34" s="266"/>
      <c r="D34" s="266"/>
      <c r="E34" s="267"/>
    </row>
    <row r="35" spans="1:5" ht="21" customHeight="1" x14ac:dyDescent="0.2">
      <c r="B35" s="268"/>
      <c r="C35" s="269"/>
      <c r="D35" s="269"/>
      <c r="E35" s="270"/>
    </row>
    <row r="36" spans="1:5" ht="21" customHeight="1" x14ac:dyDescent="0.2">
      <c r="B36" s="268"/>
      <c r="C36" s="269"/>
      <c r="D36" s="269"/>
      <c r="E36" s="270"/>
    </row>
    <row r="37" spans="1:5" ht="21" customHeight="1" x14ac:dyDescent="0.2">
      <c r="B37" s="268"/>
      <c r="C37" s="269"/>
      <c r="D37" s="269"/>
      <c r="E37" s="270"/>
    </row>
    <row r="38" spans="1:5" ht="21" customHeight="1" x14ac:dyDescent="0.2">
      <c r="B38" s="268"/>
      <c r="C38" s="269"/>
      <c r="D38" s="269"/>
      <c r="E38" s="270"/>
    </row>
    <row r="39" spans="1:5" ht="21" customHeight="1" x14ac:dyDescent="0.2">
      <c r="B39" s="271"/>
      <c r="C39" s="272"/>
      <c r="D39" s="272"/>
      <c r="E39" s="273"/>
    </row>
    <row r="41" spans="1:5" ht="31.5" customHeight="1" x14ac:dyDescent="0.2">
      <c r="A41" s="274" t="s">
        <v>6800</v>
      </c>
      <c r="B41" s="274"/>
      <c r="C41" s="274"/>
      <c r="D41" s="274"/>
      <c r="E41" s="274"/>
    </row>
  </sheetData>
  <sheetProtection formatCells="0" formatColumns="0" formatRows="0" insertHyperlinks="0"/>
  <mergeCells count="11">
    <mergeCell ref="A15:C15"/>
    <mergeCell ref="A9:C9"/>
    <mergeCell ref="D9:E9"/>
    <mergeCell ref="A11:C11"/>
    <mergeCell ref="D11:E11"/>
    <mergeCell ref="A13:E13"/>
    <mergeCell ref="A17:E17"/>
    <mergeCell ref="C20:E20"/>
    <mergeCell ref="C22:E22"/>
    <mergeCell ref="B34:E39"/>
    <mergeCell ref="A41:E41"/>
  </mergeCells>
  <dataValidations count="2">
    <dataValidation type="list" allowBlank="1" showInputMessage="1" showErrorMessage="1" sqref="E29" xr:uid="{E09B0957-AC7B-4256-A656-459D40E8F0CF}">
      <formula1>$O$1:$O$3</formula1>
    </dataValidation>
    <dataValidation type="list" allowBlank="1" showInputMessage="1" showErrorMessage="1" sqref="E4 E25 E27 E31" xr:uid="{D13DCFD2-B7F2-4F95-B148-F0225E5B65F6}">
      <formula1>$N$1:$N$2</formula1>
    </dataValidation>
  </dataValidations>
  <hyperlinks>
    <hyperlink ref="A1" location="'Order Summary'!D2" display="View Order Summary Tab" xr:uid="{7BA16CC7-9298-499E-8AE5-B090D72B38B6}"/>
  </hyperlinks>
  <printOptions horizontalCentered="1"/>
  <pageMargins left="0.7" right="0.7" top="1" bottom="0.75" header="0.3" footer="0.3"/>
  <pageSetup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C13"/>
  <sheetViews>
    <sheetView showGridLines="0" zoomScaleNormal="100" workbookViewId="0">
      <pane ySplit="1" topLeftCell="A2" activePane="bottomLeft" state="frozen"/>
      <selection activeCell="C11" sqref="C11"/>
      <selection pane="bottomLeft" activeCell="C11" sqref="C11"/>
    </sheetView>
  </sheetViews>
  <sheetFormatPr defaultRowHeight="14.25" x14ac:dyDescent="0.2"/>
  <cols>
    <col min="1" max="1" width="58.42578125" style="119" customWidth="1"/>
    <col min="2" max="2" width="2.28515625" style="117" customWidth="1"/>
    <col min="3" max="3" width="42.7109375" style="117" customWidth="1"/>
    <col min="4" max="16384" width="9.140625" style="117"/>
  </cols>
  <sheetData>
    <row r="1" spans="1:3" ht="18" x14ac:dyDescent="0.2">
      <c r="A1" s="116" t="s">
        <v>45</v>
      </c>
    </row>
    <row r="3" spans="1:3" ht="86.25" x14ac:dyDescent="0.2">
      <c r="A3" s="118" t="s">
        <v>46</v>
      </c>
      <c r="C3" s="277" t="s">
        <v>47</v>
      </c>
    </row>
    <row r="4" spans="1:3" ht="114.75" x14ac:dyDescent="0.2">
      <c r="A4" s="119" t="s">
        <v>48</v>
      </c>
      <c r="C4" s="278"/>
    </row>
    <row r="5" spans="1:3" ht="15" x14ac:dyDescent="0.2">
      <c r="A5" s="118" t="s">
        <v>49</v>
      </c>
      <c r="C5" s="278"/>
    </row>
    <row r="6" spans="1:3" ht="57.75" x14ac:dyDescent="0.2">
      <c r="A6" s="118" t="s">
        <v>50</v>
      </c>
      <c r="C6" s="278"/>
    </row>
    <row r="7" spans="1:3" ht="43.5" x14ac:dyDescent="0.2">
      <c r="A7" s="118" t="s">
        <v>51</v>
      </c>
      <c r="C7" s="278"/>
    </row>
    <row r="8" spans="1:3" ht="100.5" x14ac:dyDescent="0.2">
      <c r="A8" s="118" t="s">
        <v>52</v>
      </c>
      <c r="C8" s="278"/>
    </row>
    <row r="9" spans="1:3" ht="86.25" x14ac:dyDescent="0.2">
      <c r="A9" s="118" t="s">
        <v>53</v>
      </c>
      <c r="C9" s="278"/>
    </row>
    <row r="10" spans="1:3" ht="129.75" x14ac:dyDescent="0.2">
      <c r="A10" s="118" t="s">
        <v>54</v>
      </c>
      <c r="C10" s="279"/>
    </row>
    <row r="11" spans="1:3" ht="114.75" x14ac:dyDescent="0.2">
      <c r="A11" s="120" t="s">
        <v>55</v>
      </c>
      <c r="C11" s="121"/>
    </row>
    <row r="12" spans="1:3" ht="15" x14ac:dyDescent="0.2">
      <c r="A12" s="118"/>
      <c r="C12" s="119"/>
    </row>
    <row r="13" spans="1:3" x14ac:dyDescent="0.2">
      <c r="C13" s="119"/>
    </row>
  </sheetData>
  <sheetProtection formatCells="0" formatColumns="0" formatRows="0" insertHyperlinks="0"/>
  <mergeCells count="1">
    <mergeCell ref="C3:C10"/>
  </mergeCells>
  <printOptions horizontalCentered="1"/>
  <pageMargins left="0.7" right="0.7" top="1" bottom="0.75" header="0.3" footer="0.3"/>
  <pageSetup scale="87" fitToHeight="0" orientation="portrait" r:id="rId1"/>
  <headerFooter>
    <oddHeader>&amp;L&amp;G</oddHeader>
    <oddFooter>&amp;LNGL.Cengage.com&amp;CNational Geographic K-12 Readers
&amp;A - &amp;P
Prices effective 10/15/18 - 12/21/18&amp;RVersion 101118
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Reading</vt:lpstr>
      <vt:lpstr>Social Studies</vt:lpstr>
      <vt:lpstr>Science</vt:lpstr>
      <vt:lpstr>Mathematics</vt:lpstr>
      <vt:lpstr>Order Summary</vt:lpstr>
      <vt:lpstr>Special Instructions</vt:lpstr>
      <vt:lpstr>Order Information</vt:lpstr>
      <vt:lpstr>Mathematics!Print_Area</vt:lpstr>
      <vt:lpstr>'Order Summary'!Print_Area</vt:lpstr>
      <vt:lpstr>Reading!Print_Area</vt:lpstr>
      <vt:lpstr>Science!Print_Area</vt:lpstr>
      <vt:lpstr>'Social Studies'!Print_Area</vt:lpstr>
      <vt:lpstr>'Special Instructions'!Print_Area</vt:lpstr>
      <vt:lpstr>Mathematics!Print_Titles</vt:lpstr>
      <vt:lpstr>Reading!Print_Titles</vt:lpstr>
      <vt:lpstr>Science!Print_Titles</vt:lpstr>
      <vt:lpstr>'Social Studies'!Print_Titles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User</dc:creator>
  <cp:lastModifiedBy>Authorized User</cp:lastModifiedBy>
  <cp:lastPrinted>2018-10-12T06:20:06Z</cp:lastPrinted>
  <dcterms:created xsi:type="dcterms:W3CDTF">2017-04-06T15:59:27Z</dcterms:created>
  <dcterms:modified xsi:type="dcterms:W3CDTF">2018-10-12T06:27:32Z</dcterms:modified>
</cp:coreProperties>
</file>